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C:\Users\LorenzoCinalli\Downloads\Work\CAST\"/>
    </mc:Choice>
  </mc:AlternateContent>
  <xr:revisionPtr revIDLastSave="0" documentId="13_ncr:1_{670A0C9F-BD21-43CC-B73D-8BE63EAE859C}" xr6:coauthVersionLast="47" xr6:coauthVersionMax="47" xr10:uidLastSave="{00000000-0000-0000-0000-000000000000}"/>
  <bookViews>
    <workbookView xWindow="-120" yWindow="-120" windowWidth="29040" windowHeight="15840" activeTab="3" xr2:uid="{00000000-000D-0000-FFFF-FFFF00000000}"/>
  </bookViews>
  <sheets>
    <sheet name="Read Me" sheetId="1" r:id="rId1"/>
    <sheet name="ScenarioDetails" sheetId="2" r:id="rId2"/>
    <sheet name="Summary BMPs" sheetId="3" r:id="rId3"/>
    <sheet name="Presentation Data" sheetId="6" r:id="rId4"/>
    <sheet name="Summary BMP Groups" sheetId="4" r:id="rId5"/>
    <sheet name="SummaryBMPPctImpLoadSources" sheetId="5" r:id="rId6"/>
  </sheets>
  <definedNames>
    <definedName name="_xlnm._FilterDatabase" localSheetId="2" hidden="1">'Summary BMPs'!$A$2:$A$162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8" i="6" l="1" a="1"/>
  <c r="B38" i="6" s="1"/>
  <c r="B44" i="6" a="1"/>
  <c r="B44" i="6" s="1"/>
  <c r="B48" i="6" a="1"/>
  <c r="B48" i="6" s="1"/>
  <c r="B32" i="6" a="1"/>
  <c r="B32" i="6" s="1"/>
  <c r="B33" i="6" a="1"/>
  <c r="B33" i="6" s="1"/>
  <c r="B27" i="6" a="1"/>
  <c r="B27" i="6" s="1"/>
  <c r="B52" i="6" a="1"/>
  <c r="B52" i="6" s="1"/>
  <c r="B72" i="6" a="1"/>
  <c r="B72" i="6" s="1"/>
  <c r="B71" i="6" a="1"/>
  <c r="B71" i="6" s="1"/>
  <c r="B70" i="6" a="1"/>
  <c r="B70" i="6" s="1"/>
  <c r="B69" i="6" a="1"/>
  <c r="B69" i="6" s="1"/>
  <c r="B68" i="6" a="1"/>
  <c r="B68" i="6" s="1"/>
  <c r="B67" i="6" a="1"/>
  <c r="B67" i="6" s="1"/>
  <c r="B63" i="6" a="1"/>
  <c r="B63" i="6" s="1"/>
  <c r="B62" i="6" a="1"/>
  <c r="B62" i="6" s="1"/>
  <c r="B61" i="6" a="1"/>
  <c r="B61" i="6" s="1"/>
  <c r="B60" i="6" a="1"/>
  <c r="B60" i="6" s="1"/>
  <c r="B59" i="6" a="1"/>
  <c r="B59" i="6" s="1"/>
  <c r="B58" i="6" a="1"/>
  <c r="B58" i="6" s="1"/>
  <c r="B53" i="6" a="1"/>
  <c r="B53" i="6" s="1"/>
  <c r="B51" i="6" a="1"/>
  <c r="B51" i="6" s="1"/>
  <c r="B50" i="6" a="1"/>
  <c r="B50" i="6" s="1"/>
  <c r="B49" i="6" a="1"/>
  <c r="B49" i="6" s="1"/>
  <c r="B43" i="6" a="1"/>
  <c r="B43" i="6" s="1"/>
  <c r="B42" i="6" a="1"/>
  <c r="B42" i="6" s="1"/>
  <c r="B41" i="6" a="1"/>
  <c r="B41" i="6" s="1"/>
  <c r="B40" i="6" a="1"/>
  <c r="B40" i="6" s="1"/>
  <c r="B39" i="6" a="1"/>
  <c r="B39" i="6" s="1"/>
  <c r="B37" i="6" a="1"/>
  <c r="B37" i="6" s="1"/>
  <c r="B31" i="6" a="1"/>
  <c r="B31" i="6" s="1"/>
  <c r="B30" i="6" a="1"/>
  <c r="B30" i="6" s="1"/>
  <c r="B29" i="6" a="1"/>
  <c r="B29" i="6" s="1"/>
  <c r="B28" i="6" a="1"/>
  <c r="B28" i="6" s="1"/>
  <c r="B47" i="6" a="1"/>
  <c r="B47" i="6" s="1"/>
  <c r="B57" i="6" a="1"/>
  <c r="B57" i="6" s="1"/>
  <c r="E11" i="6"/>
  <c r="C17" i="6" s="1"/>
  <c r="F11" i="6"/>
  <c r="D17" i="6" s="1"/>
  <c r="G11" i="6"/>
  <c r="E17" i="6" s="1"/>
  <c r="H11" i="6"/>
  <c r="I11" i="6"/>
  <c r="J11" i="6"/>
  <c r="K11" i="6"/>
  <c r="L11" i="6"/>
  <c r="B18" i="6" s="1"/>
  <c r="M11" i="6"/>
  <c r="C18" i="6" s="1"/>
  <c r="N11" i="6"/>
  <c r="D18" i="6" s="1"/>
  <c r="O11" i="6"/>
  <c r="E18" i="6" s="1"/>
  <c r="P11" i="6"/>
  <c r="B19" i="6" s="1"/>
  <c r="Q11" i="6"/>
  <c r="C19" i="6" s="1"/>
  <c r="R11" i="6"/>
  <c r="D19" i="6" s="1"/>
  <c r="S11" i="6"/>
  <c r="E19" i="6" s="1"/>
  <c r="T11" i="6"/>
  <c r="B20" i="6" s="1"/>
  <c r="U11" i="6"/>
  <c r="C20" i="6" s="1"/>
  <c r="V11" i="6"/>
  <c r="D20" i="6" s="1"/>
  <c r="W11" i="6"/>
  <c r="E20" i="6" s="1"/>
  <c r="X11" i="6"/>
  <c r="B21" i="6" s="1"/>
  <c r="Y11" i="6"/>
  <c r="C21" i="6" s="1"/>
  <c r="Z11" i="6"/>
  <c r="D21" i="6" s="1"/>
  <c r="AA11" i="6"/>
  <c r="E21" i="6" s="1"/>
  <c r="AB11" i="6"/>
  <c r="B22" i="6" s="1"/>
  <c r="AC11" i="6"/>
  <c r="C22" i="6" s="1"/>
  <c r="AD11" i="6"/>
  <c r="D22" i="6" s="1"/>
  <c r="AE11" i="6"/>
  <c r="E22" i="6" s="1"/>
  <c r="D11" i="6"/>
  <c r="B17"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<sst xmlns="http://schemas.openxmlformats.org/spreadsheetml/2006/main" count="3663" uniqueCount="766">
  <si>
    <t>This report provides scenario-specific data on BMPs credited. BMP and load source definitions are available at https://cast.chesapeakebay.net/Reports/RetrievePublicReport?reportType=1.  See the "Scenario details" tab for a description of each scenario included in this report. See the "SummaryBMPs" tab for data requested.</t>
  </si>
  <si>
    <t>Summary BMPs Report</t>
  </si>
  <si>
    <t>Version</t>
  </si>
  <si>
    <t>File Creation Date</t>
  </si>
  <si>
    <t>Phase 6 - 7.8.0</t>
  </si>
  <si>
    <t>10/03/2023</t>
  </si>
  <si>
    <t>ScenarioName</t>
  </si>
  <si>
    <t>ScenarioDescription</t>
  </si>
  <si>
    <t>CostProfile</t>
  </si>
  <si>
    <t>CostFormula</t>
  </si>
  <si>
    <t>BaseYear</t>
  </si>
  <si>
    <t>BaseCondition</t>
  </si>
  <si>
    <t>BaseConditionDescription</t>
  </si>
  <si>
    <t>WastewaterDataset</t>
  </si>
  <si>
    <t>2020 Progress</t>
  </si>
  <si>
    <t>Reflects the BMPs that are functioning in this year, as reported by the state to the Chesapeake Bay Program for annual progress. Uses 2020 current zoning base conditions and assumes maximum feasible air reductions are already considered.</t>
  </si>
  <si>
    <t>Watershed</t>
  </si>
  <si>
    <t>Total Annualized Cost</t>
  </si>
  <si>
    <t>Current Zoning</t>
  </si>
  <si>
    <t>Current Zoning CAST 2019</t>
  </si>
  <si>
    <t>2020</t>
  </si>
  <si>
    <t>2021 Progress</t>
  </si>
  <si>
    <t>Reflects the BMPs that are functioning in this year, as reported by the state to the Chesapeake Bay Program for annual progress and verified by the EPA. Uses 2021 base conditions and assumes maximum feasible air reductions are already considered.</t>
  </si>
  <si>
    <t>2021</t>
  </si>
  <si>
    <t>2022 Progress</t>
  </si>
  <si>
    <t>Reflects the BMPs that are functioning in this year, as reported by the state to the Chesapeake Bay Program for annual progress and verified by the EPA. Uses 2022 base conditions and assumes maximum feasible air reductions are already considered.</t>
  </si>
  <si>
    <t>2022</t>
  </si>
  <si>
    <t>WIP 3 Official</t>
  </si>
  <si>
    <t>BMPs from the major jurisdictions' Final Phase 3 WIPs run in the CAST-2017 for DC, DE, MD, VA and WV and CAST-2019 for NY and PA.</t>
  </si>
  <si>
    <t>WIP 3</t>
  </si>
  <si>
    <t/>
  </si>
  <si>
    <t>Delaware (CBWS Portion Only)</t>
  </si>
  <si>
    <t>District of Columbia (CBWS Portion Only)</t>
  </si>
  <si>
    <t>Maryland (CBWS Portion Only)</t>
  </si>
  <si>
    <t>New York (CBWS Portion Only)</t>
  </si>
  <si>
    <t>Pennsylvania (CBWS Portion Only)</t>
  </si>
  <si>
    <t>Virginia (CBWS Portion Only)</t>
  </si>
  <si>
    <t>West Virginia (CBWS Portion Only)</t>
  </si>
  <si>
    <t>Agriculture Practices</t>
  </si>
  <si>
    <t>Duration</t>
  </si>
  <si>
    <t>Unit</t>
  </si>
  <si>
    <t>Nutrient Application Management Core Nitrogen</t>
  </si>
  <si>
    <t>annual</t>
  </si>
  <si>
    <t>Acres</t>
  </si>
  <si>
    <t>Nutrient Application Management Rate Nitrogen</t>
  </si>
  <si>
    <t>Nutrient Application Management Placement Nitrogen</t>
  </si>
  <si>
    <t>Nutrient Application Management Timing Nitrogen</t>
  </si>
  <si>
    <t>Nutrient Application Management Core Phosphorus</t>
  </si>
  <si>
    <t>Nutrient Application Management Rate Phosphorus</t>
  </si>
  <si>
    <t>Nutrient Application Management Placement Phosphorus</t>
  </si>
  <si>
    <t>Nutrient Application Management Timing Phosphorus</t>
  </si>
  <si>
    <t>Conservation Tillage</t>
  </si>
  <si>
    <t>High Residue Tillage</t>
  </si>
  <si>
    <t>Low Residue Tillage</t>
  </si>
  <si>
    <t>Conservation + LowResidue + High Residue Tillage</t>
  </si>
  <si>
    <t>Cover Crop</t>
  </si>
  <si>
    <t>Cover Crop with Fall Nutrients</t>
  </si>
  <si>
    <t>Commodity Cover Crop</t>
  </si>
  <si>
    <t>Commodity + Cover Crop</t>
  </si>
  <si>
    <t>Pasture Alternative Watering</t>
  </si>
  <si>
    <t>cumulative</t>
  </si>
  <si>
    <t>Prescribed Grazing</t>
  </si>
  <si>
    <t>Horse Pasture Management</t>
  </si>
  <si>
    <t>Pasture Management Composite</t>
  </si>
  <si>
    <t>Forest Buffers</t>
  </si>
  <si>
    <t>Acres in Buffers</t>
  </si>
  <si>
    <t>Narrow Forest Buffers</t>
  </si>
  <si>
    <t>Forest Buffers on Fenced Pasture Corridor</t>
  </si>
  <si>
    <t>Narrow Forest Buffers on Fenced Pasture Corridor</t>
  </si>
  <si>
    <t>Total Forest Buffers</t>
  </si>
  <si>
    <t>Grass Buffers</t>
  </si>
  <si>
    <t>Narrow Grass Buffers</t>
  </si>
  <si>
    <t>Grass Buffers on Fenced Pasture Corridor</t>
  </si>
  <si>
    <t>Narrow Grass Buffers on Fenced Pasture Corridor</t>
  </si>
  <si>
    <t>Total Grass Buffers</t>
  </si>
  <si>
    <t>Wetland Restoration</t>
  </si>
  <si>
    <t>Wetland Creation</t>
  </si>
  <si>
    <t>Wetland Rehabilitation</t>
  </si>
  <si>
    <t>Land Retirement to Open Space</t>
  </si>
  <si>
    <t>Land Retirement to Pasture</t>
  </si>
  <si>
    <t>Tree Planting</t>
  </si>
  <si>
    <t>Alternative Crops</t>
  </si>
  <si>
    <t>Soil and Water Conservation Plan</t>
  </si>
  <si>
    <t>Crop Irrigation Management</t>
  </si>
  <si>
    <t>Manure Incorporation</t>
  </si>
  <si>
    <t>Agricultural Drainage Management</t>
  </si>
  <si>
    <t>Capture &amp; Reuse</t>
  </si>
  <si>
    <t>Non Urban Stream Restoration</t>
  </si>
  <si>
    <t>Feet</t>
  </si>
  <si>
    <t>Non Urban Shoreline Management</t>
  </si>
  <si>
    <t>Livestock Waste Management Systems</t>
  </si>
  <si>
    <t>Animal Units</t>
  </si>
  <si>
    <t>Poultry Waste Management Systems</t>
  </si>
  <si>
    <t>Livestock + Poultry Waste Management Systems</t>
  </si>
  <si>
    <t>Livestock Mortality Disposal</t>
  </si>
  <si>
    <t>Dead Animal Units</t>
  </si>
  <si>
    <t>Poultry Mortality Disposal</t>
  </si>
  <si>
    <t>Barnyard Runoff Control</t>
  </si>
  <si>
    <t>Loafing Lot Management</t>
  </si>
  <si>
    <t>Ag Stormwater Management</t>
  </si>
  <si>
    <t>Acres Treated</t>
  </si>
  <si>
    <t>Manure Transport Out Of Area</t>
  </si>
  <si>
    <t>Dry Tons</t>
  </si>
  <si>
    <t>Manure Transport Into Area</t>
  </si>
  <si>
    <t>Manure Treatment Technologies Out Of Area</t>
  </si>
  <si>
    <t>Manure Treatment Technologies Into Area</t>
  </si>
  <si>
    <t>Dairy Precision Feeding</t>
  </si>
  <si>
    <t>Ammonia Emission Reductions (Litter Amendments)</t>
  </si>
  <si>
    <t>Ammonia Emission Reductions (Biofilters)</t>
  </si>
  <si>
    <t>Ammonia Emission Reductions (Lagoon Covers)</t>
  </si>
  <si>
    <t>Urban/Suburban Practices</t>
  </si>
  <si>
    <t>Runoff Reduction Performance Standard</t>
  </si>
  <si>
    <t>Storm Water Treatment Performance Standard</t>
  </si>
  <si>
    <t>Wet Ponds &amp; Wetlands</t>
  </si>
  <si>
    <t>Floating Treatment Wetlands</t>
  </si>
  <si>
    <t>Acres Treated by Wet Pond</t>
  </si>
  <si>
    <t>Dry Ponds</t>
  </si>
  <si>
    <t>Extended Dry Ponds</t>
  </si>
  <si>
    <t>Infiltration Practices</t>
  </si>
  <si>
    <t>Filtering Practices</t>
  </si>
  <si>
    <t>BioRetention</t>
  </si>
  <si>
    <t>BioSwale</t>
  </si>
  <si>
    <t>Permeable Pavement</t>
  </si>
  <si>
    <t>Vegetated Open Channel</t>
  </si>
  <si>
    <t>Urban Filter Strips</t>
  </si>
  <si>
    <t>Impervious Disconnection</t>
  </si>
  <si>
    <t>Conservation Landscaping Practices</t>
  </si>
  <si>
    <t>Stormwater Management Composite</t>
  </si>
  <si>
    <t>Erosion and Sediment Control</t>
  </si>
  <si>
    <t>Impervious Surface Reduction</t>
  </si>
  <si>
    <t>Urban Forest Buffers</t>
  </si>
  <si>
    <t>Urban Grass Buffers</t>
  </si>
  <si>
    <t>Urban Tree Planting</t>
  </si>
  <si>
    <t>Urban Forest Planting</t>
  </si>
  <si>
    <t>Urban Nutrient Management</t>
  </si>
  <si>
    <t>Urban Stream Restoration</t>
  </si>
  <si>
    <t>Storm Drain Cleanout</t>
  </si>
  <si>
    <t>Lbs of Sediment</t>
  </si>
  <si>
    <t>Grey Infrastructure Nutrient Discovery Program</t>
  </si>
  <si>
    <t>Grey Infrastructure Nutrient Discharge Elimination</t>
  </si>
  <si>
    <t>Lbs of Nitrogen</t>
  </si>
  <si>
    <t>Street Sweeping</t>
  </si>
  <si>
    <t>Urban Shoreline Management</t>
  </si>
  <si>
    <t>Septic Connections</t>
  </si>
  <si>
    <t>Number of Systems</t>
  </si>
  <si>
    <t>Septic Denitrification</t>
  </si>
  <si>
    <t>Septic Secondary Treatment</t>
  </si>
  <si>
    <t>Septic Effluent</t>
  </si>
  <si>
    <t>Septic Pumping</t>
  </si>
  <si>
    <t>Resource Practices</t>
  </si>
  <si>
    <t>Forest Harvesting Practices</t>
  </si>
  <si>
    <t>Abandoned Mine Reclamation</t>
  </si>
  <si>
    <t>Dirt&amp;Gravel Road E&amp;S</t>
  </si>
  <si>
    <t>Oyster Aquaculture</t>
  </si>
  <si>
    <t>Oysters Harvested</t>
  </si>
  <si>
    <t>Oyster Reef Restoration</t>
  </si>
  <si>
    <t>Non-Tidal Algal Flow-way</t>
  </si>
  <si>
    <t>Tidal Algal Flow-way</t>
  </si>
  <si>
    <t>Policy</t>
  </si>
  <si>
    <t>Forest Conservation</t>
  </si>
  <si>
    <t>Growth Management</t>
  </si>
  <si>
    <t>Agricultural Conservation</t>
  </si>
  <si>
    <t>DC Policy</t>
  </si>
  <si>
    <t>Delaware Policy</t>
  </si>
  <si>
    <t>Maryland Actions</t>
  </si>
  <si>
    <t>Maryland Policy</t>
  </si>
  <si>
    <t>Pennsylvania Policy</t>
  </si>
  <si>
    <t>Virginia Policy</t>
  </si>
  <si>
    <t>West Virginia Policy</t>
  </si>
  <si>
    <t>Transportation Emission Reduction Policies</t>
  </si>
  <si>
    <t>BMPSummarySector</t>
  </si>
  <si>
    <t>BMPSummaryBMP</t>
  </si>
  <si>
    <t>BMP</t>
  </si>
  <si>
    <t>BMPShortName</t>
  </si>
  <si>
    <t>Agricultural Stormwater Management</t>
  </si>
  <si>
    <t>agstormeff</t>
  </si>
  <si>
    <t>Blind inlets</t>
  </si>
  <si>
    <t>blindinlets</t>
  </si>
  <si>
    <t>Blind inlets with P-sorbing materials</t>
  </si>
  <si>
    <t>blindinletswithfilter</t>
  </si>
  <si>
    <t>Denitrifying Ditch Bioreactors</t>
  </si>
  <si>
    <t>ditchbioreactors</t>
  </si>
  <si>
    <t>Drainage Water Management</t>
  </si>
  <si>
    <t>drainwatermanagement</t>
  </si>
  <si>
    <t>Monitored denitrifying bioreactor for spring or seep</t>
  </si>
  <si>
    <t>ditchbioreactorsmon</t>
  </si>
  <si>
    <t>Monitored P removal system for animal production area</t>
  </si>
  <si>
    <t>ditchfiltermon</t>
  </si>
  <si>
    <t>P removal systems</t>
  </si>
  <si>
    <t>ditchfilter</t>
  </si>
  <si>
    <t>Saturated Buffer</t>
  </si>
  <si>
    <t>saturatedbuffer</t>
  </si>
  <si>
    <t>Water Control Structures</t>
  </si>
  <si>
    <t>watercontstruc</t>
  </si>
  <si>
    <t>carseqaltcrop</t>
  </si>
  <si>
    <t>Biofilters</t>
  </si>
  <si>
    <t>biofilters</t>
  </si>
  <si>
    <t>Lagoon Covers</t>
  </si>
  <si>
    <t>lagooncovers</t>
  </si>
  <si>
    <t>Poultry Litter Amendments (alum, for example)</t>
  </si>
  <si>
    <t>litamend</t>
  </si>
  <si>
    <t>barnrunoffcont</t>
  </si>
  <si>
    <t>Irrigation Water Capture Reuse</t>
  </si>
  <si>
    <t>capturereuse</t>
  </si>
  <si>
    <t>Cover Crop Commodity Early</t>
  </si>
  <si>
    <t>covercropcomearly</t>
  </si>
  <si>
    <t>Cover Crop Commodity Late</t>
  </si>
  <si>
    <t>covercropcomlate</t>
  </si>
  <si>
    <t>Cover Crop Commodity Normal</t>
  </si>
  <si>
    <t>covercropcomnormal</t>
  </si>
  <si>
    <t>Cover Crop Traditional Annual Legume Early Aerial</t>
  </si>
  <si>
    <t>covercroptradlea</t>
  </si>
  <si>
    <t>Cover Crop Traditional Annual Legume Early Drilled</t>
  </si>
  <si>
    <t>covercroptradled</t>
  </si>
  <si>
    <t>Cover Crop Traditional Annual Legume Early Other</t>
  </si>
  <si>
    <t>covercroptradleo</t>
  </si>
  <si>
    <t>Cover Crop Traditional Annual Legume Normal Drilled</t>
  </si>
  <si>
    <t>covercroptradlnd</t>
  </si>
  <si>
    <t>Cover Crop Traditional Annual Legume Normal Other</t>
  </si>
  <si>
    <t>covercroptradlno</t>
  </si>
  <si>
    <t>Cover Crop Traditional Annual Ryegrass Early Aerial</t>
  </si>
  <si>
    <t>covercroptradarea</t>
  </si>
  <si>
    <t>Cover Crop Traditional Annual Ryegrass Early Drilled</t>
  </si>
  <si>
    <t>covercroptradared</t>
  </si>
  <si>
    <t>Cover Crop Traditional Annual Ryegrass Early Other</t>
  </si>
  <si>
    <t>covercroptradareo</t>
  </si>
  <si>
    <t>Cover Crop Traditional Annual Ryegrass Normal Drilled</t>
  </si>
  <si>
    <t>covercroptradarnd</t>
  </si>
  <si>
    <t>Cover Crop Traditional Annual Ryegrass Normal Other</t>
  </si>
  <si>
    <t>covercroptradarno</t>
  </si>
  <si>
    <t>Cover Crop Traditional Barley Early Aerial</t>
  </si>
  <si>
    <t>covercroptradbea</t>
  </si>
  <si>
    <t>Cover Crop Traditional Barley Early Drilled</t>
  </si>
  <si>
    <t>covercroptradbed</t>
  </si>
  <si>
    <t>Cover Crop Traditional Barley Early Other</t>
  </si>
  <si>
    <t>covercroptradbeo</t>
  </si>
  <si>
    <t>Cover Crop Traditional Barley Normal Drilled</t>
  </si>
  <si>
    <t>covercroptradbnd</t>
  </si>
  <si>
    <t>Cover Crop Traditional Barley Normal Other</t>
  </si>
  <si>
    <t>covercroptradbno</t>
  </si>
  <si>
    <t>Cover Crop Traditional Brassica Early Aerial</t>
  </si>
  <si>
    <t>covercroptradbrea</t>
  </si>
  <si>
    <t>Cover Crop Traditional Brassica Early Drilled</t>
  </si>
  <si>
    <t>covercroptradbred</t>
  </si>
  <si>
    <t>Cover Crop Traditional Brassica Early Other</t>
  </si>
  <si>
    <t>covercroptradbreo</t>
  </si>
  <si>
    <t>Cover Crop Traditional Forage Radish Early Aerial</t>
  </si>
  <si>
    <t>covercroptradfea</t>
  </si>
  <si>
    <t>Cover Crop Traditional Forage Radish Early Drilled</t>
  </si>
  <si>
    <t>covercroptradfed</t>
  </si>
  <si>
    <t>Cover Crop Traditional Forage Radish Early Other</t>
  </si>
  <si>
    <t>covercroptradfeo</t>
  </si>
  <si>
    <t>Cover Crop Traditional Forage Radish Plus Early Aerial</t>
  </si>
  <si>
    <t>covercroptradfpea</t>
  </si>
  <si>
    <t>Cover Crop Traditional Forage Radish Plus Early Drilled</t>
  </si>
  <si>
    <t>covercroptradfped</t>
  </si>
  <si>
    <t>Cover Crop Traditional Forage Radish Plus Early Other</t>
  </si>
  <si>
    <t>covercroptradfpeo</t>
  </si>
  <si>
    <t>Cover Crop Traditional Forage Radish Plus Normal Drilled</t>
  </si>
  <si>
    <t>covercroptradfpnd</t>
  </si>
  <si>
    <t>Cover Crop Traditional Forage Radish Plus Normal Other</t>
  </si>
  <si>
    <t>covercroptradfpno</t>
  </si>
  <si>
    <t>Cover Crop Traditional Legume Plus Grass 25-50% Early Aerial</t>
  </si>
  <si>
    <t>covercroptradlglea</t>
  </si>
  <si>
    <t>Cover Crop Traditional Legume Plus Grass 25-50% Early Drilled</t>
  </si>
  <si>
    <t>covercroptradlgled</t>
  </si>
  <si>
    <t>Cover Crop Traditional Legume Plus Grass 25-50% Early Other</t>
  </si>
  <si>
    <t>covercroptradlgleo</t>
  </si>
  <si>
    <t>Cover Crop Traditional Legume Plus Grass 25-50% Normal Drilled</t>
  </si>
  <si>
    <t>covercroptradlglnd</t>
  </si>
  <si>
    <t>Cover Crop Traditional Legume Plus Grass 25-50% Normal Other</t>
  </si>
  <si>
    <t>covercroptradlglno</t>
  </si>
  <si>
    <t>Cover Crop Traditional Legume Plus Grass 50% Early Aerial</t>
  </si>
  <si>
    <t>covercroptradlghea</t>
  </si>
  <si>
    <t>Cover Crop Traditional Legume Plus Grass 50% Early Drilled</t>
  </si>
  <si>
    <t>covercroptradlghed</t>
  </si>
  <si>
    <t>Cover Crop Traditional Legume Plus Grass 50% Early Other</t>
  </si>
  <si>
    <t>covercroptradlgheo</t>
  </si>
  <si>
    <t>Cover Crop Traditional Legume Plus Grass 50% Normal Drilled</t>
  </si>
  <si>
    <t>covercroptradlghnd</t>
  </si>
  <si>
    <t>Cover Crop Traditional Legume Plus Grass 50% Normal Other</t>
  </si>
  <si>
    <t>covercroptradlghno</t>
  </si>
  <si>
    <t>Cover Crop Traditional Oats, Winter Hardy Early Aerial</t>
  </si>
  <si>
    <t>covercroptradohea</t>
  </si>
  <si>
    <t>Cover Crop Traditional Oats, Winter Hardy Early Drilled</t>
  </si>
  <si>
    <t>covercroptradohed</t>
  </si>
  <si>
    <t>Cover Crop Traditional Oats, Winter Hardy Early Other</t>
  </si>
  <si>
    <t>covercroptradoheo</t>
  </si>
  <si>
    <t>Cover Crop Traditional Oats, Winter Hardy Normal Drilled</t>
  </si>
  <si>
    <t>covercroptradohnd</t>
  </si>
  <si>
    <t>Cover Crop Traditional Oats, Winter Hardy Normal Other</t>
  </si>
  <si>
    <t>covercroptradohno</t>
  </si>
  <si>
    <t>Cover Crop Traditional Oats, Winter Killed Early Aerial</t>
  </si>
  <si>
    <t>covercroptradokea</t>
  </si>
  <si>
    <t>Cover Crop Traditional Oats, Winter Killed Early Drilled</t>
  </si>
  <si>
    <t>covercroptradoked</t>
  </si>
  <si>
    <t>Cover Crop Traditional Oats, Winter Killed Early Other</t>
  </si>
  <si>
    <t>covercroptradokeo</t>
  </si>
  <si>
    <t>Cover Crop Traditional Rye Early Aerial</t>
  </si>
  <si>
    <t>covercroptradrea</t>
  </si>
  <si>
    <t>Cover Crop Traditional Rye Early Drilled</t>
  </si>
  <si>
    <t>covercroptradred</t>
  </si>
  <si>
    <t>Cover Crop Traditional Rye Early Other</t>
  </si>
  <si>
    <t>covercroptradreo</t>
  </si>
  <si>
    <t>Cover Crop Traditional Rye Late Drilled</t>
  </si>
  <si>
    <t>covercroptradrld</t>
  </si>
  <si>
    <t>Cover Crop Traditional Rye Late Other</t>
  </si>
  <si>
    <t>covercroptradrlo</t>
  </si>
  <si>
    <t>Cover Crop Traditional Rye Normal Drilled</t>
  </si>
  <si>
    <t>covercroptradrnd</t>
  </si>
  <si>
    <t>Cover Crop Traditional Rye Normal Other</t>
  </si>
  <si>
    <t>covercroptradrno</t>
  </si>
  <si>
    <t>Cover Crop Traditional Triticale Early Aerial</t>
  </si>
  <si>
    <t>covercroptradtea</t>
  </si>
  <si>
    <t>Cover Crop Traditional Triticale Early Drilled</t>
  </si>
  <si>
    <t>covercroptradted</t>
  </si>
  <si>
    <t>Cover Crop Traditional Triticale Early Other</t>
  </si>
  <si>
    <t>covercroptradteo</t>
  </si>
  <si>
    <t>Cover Crop Traditional Triticale Late Drilled</t>
  </si>
  <si>
    <t>covercroptradtld</t>
  </si>
  <si>
    <t>Cover Crop Traditional Triticale Late Other</t>
  </si>
  <si>
    <t>covercroptradtlo</t>
  </si>
  <si>
    <t>Cover Crop Traditional Triticale Normal Drilled</t>
  </si>
  <si>
    <t>covercroptradtnd</t>
  </si>
  <si>
    <t>Cover Crop Traditional Triticale Normal Other</t>
  </si>
  <si>
    <t>covercroptradtno</t>
  </si>
  <si>
    <t>Cover Crop Traditional Wheat Early Aerial</t>
  </si>
  <si>
    <t>covercroptradwea</t>
  </si>
  <si>
    <t>Cover Crop Traditional Wheat Early Drilled</t>
  </si>
  <si>
    <t>covercroptradwed</t>
  </si>
  <si>
    <t>Cover Crop Traditional Wheat Early Other</t>
  </si>
  <si>
    <t>covercroptradweo</t>
  </si>
  <si>
    <t>Cover Crop Traditional Wheat Late Drilled</t>
  </si>
  <si>
    <t>covercroptradwld</t>
  </si>
  <si>
    <t>Cover Crop Traditional Wheat Late Other</t>
  </si>
  <si>
    <t>covercroptradwlo</t>
  </si>
  <si>
    <t>Cover Crop Traditional Wheat Normal Drilled</t>
  </si>
  <si>
    <t>covercroptradwnd</t>
  </si>
  <si>
    <t>Cover Crop Traditional Wheat Normal Other</t>
  </si>
  <si>
    <t>covercroptradwno</t>
  </si>
  <si>
    <t>Cover Crop Traditional with Fall Nutrients Annual Ryegrass Early Drilled</t>
  </si>
  <si>
    <t>covercroptradnutared</t>
  </si>
  <si>
    <t>Cover Crop Traditional with Fall Nutrients Annual Ryegrass Early Other</t>
  </si>
  <si>
    <t>covercroptradnutareo</t>
  </si>
  <si>
    <t>Cover Crop Traditional with Fall Nutrients Annual Ryegrass Normal Drilled</t>
  </si>
  <si>
    <t>covercroptradnutarnd</t>
  </si>
  <si>
    <t>Cover Crop Traditional with Fall Nutrients Annual Ryegrass Normal Other</t>
  </si>
  <si>
    <t>covercroptradnutarno</t>
  </si>
  <si>
    <t>Cover Crop Traditional with Fall Nutrients Barley Early Drilled</t>
  </si>
  <si>
    <t>covercroptradnutbed</t>
  </si>
  <si>
    <t>Cover Crop Traditional with Fall Nutrients Barley Early Other</t>
  </si>
  <si>
    <t>covercroptradnutbeo</t>
  </si>
  <si>
    <t>Cover Crop Traditional with Fall Nutrients Barley Normal Drilled</t>
  </si>
  <si>
    <t>covercroptradnutbnd</t>
  </si>
  <si>
    <t>Cover Crop Traditional with Fall Nutrients Barley Normal Other</t>
  </si>
  <si>
    <t>covercroptradnutbno</t>
  </si>
  <si>
    <t>Cover Crop Traditional with Fall Nutrients Brassica Early Drilled</t>
  </si>
  <si>
    <t>covercroptradnutbred</t>
  </si>
  <si>
    <t>Cover Crop Traditional with Fall Nutrients Brassica Early Other</t>
  </si>
  <si>
    <t>covercroptradnutbreo</t>
  </si>
  <si>
    <t>Cover Crop Traditional with Fall Nutrients Forage Radish Plus Early Drilled</t>
  </si>
  <si>
    <t>covercroptradnutfped</t>
  </si>
  <si>
    <t>Cover Crop Traditional with Fall Nutrients Forage Radish Plus Early Other</t>
  </si>
  <si>
    <t>covercroptradnutfpeo</t>
  </si>
  <si>
    <t>Cover Crop Traditional with Fall Nutrients Forage Radish Plus Normal Drilled</t>
  </si>
  <si>
    <t>covercroptradnutfpnd</t>
  </si>
  <si>
    <t>Cover Crop Traditional with Fall Nutrients Forage Radish Plus Normal Other</t>
  </si>
  <si>
    <t>covercroptradnutfpno</t>
  </si>
  <si>
    <t>Cover Crop Traditional with Fall Nutrients Oats, Winter Hardy Early Drilled</t>
  </si>
  <si>
    <t>covercroptradnutohed</t>
  </si>
  <si>
    <t>Cover Crop Traditional with Fall Nutrients Oats, Winter Hardy Early Other</t>
  </si>
  <si>
    <t>covercroptradnutoheo</t>
  </si>
  <si>
    <t>Cover Crop Traditional with Fall Nutrients Oats, Winter Hardy Normal Drilled</t>
  </si>
  <si>
    <t>covercroptradnutohnd</t>
  </si>
  <si>
    <t>Cover Crop Traditional with Fall Nutrients Oats, Winter Hardy Normal Other</t>
  </si>
  <si>
    <t>covercroptradnutohno</t>
  </si>
  <si>
    <t>Cover Crop Traditional with Fall Nutrients Rye Early Drilled</t>
  </si>
  <si>
    <t>covercroptradnutred</t>
  </si>
  <si>
    <t>Cover Crop Traditional with Fall Nutrients Rye Early Other</t>
  </si>
  <si>
    <t>covercroptradnutreo</t>
  </si>
  <si>
    <t>Cover Crop Traditional with Fall Nutrients Rye Late Drilled</t>
  </si>
  <si>
    <t>covercroptradnutrld</t>
  </si>
  <si>
    <t>Cover Crop Traditional with Fall Nutrients Rye Late Other</t>
  </si>
  <si>
    <t>covercroptradnutrlo</t>
  </si>
  <si>
    <t>Cover Crop Traditional with Fall Nutrients Rye Normal Drilled</t>
  </si>
  <si>
    <t>covercroptradnutrnd</t>
  </si>
  <si>
    <t>Cover Crop Traditional with Fall Nutrients Rye Normal Other</t>
  </si>
  <si>
    <t>covercroptradnutrno</t>
  </si>
  <si>
    <t>Cover Crop Traditional with Fall Nutrients Triticale Early Drilled</t>
  </si>
  <si>
    <t>covercroptradnutted</t>
  </si>
  <si>
    <t>Cover Crop Traditional with Fall Nutrients Triticale Early Other</t>
  </si>
  <si>
    <t>covercroptradnutteo</t>
  </si>
  <si>
    <t>Cover Crop Traditional with Fall Nutrients Triticale Late Drilled</t>
  </si>
  <si>
    <t>covercroptradnuttld</t>
  </si>
  <si>
    <t>Cover Crop Traditional with Fall Nutrients Triticale Late Other</t>
  </si>
  <si>
    <t>covercroptradnuttlo</t>
  </si>
  <si>
    <t>Cover Crop Traditional with Fall Nutrients Triticale Normal Drilled</t>
  </si>
  <si>
    <t>covercroptradnuttnd</t>
  </si>
  <si>
    <t>Cover Crop Traditional with Fall Nutrients Triticale Normal Other</t>
  </si>
  <si>
    <t>covercroptradnuttno</t>
  </si>
  <si>
    <t>Cover Crop Traditional with Fall Nutrients Wheat Early Drilled</t>
  </si>
  <si>
    <t>covercroptradnutwed</t>
  </si>
  <si>
    <t>Cover Crop Traditional with Fall Nutrients Wheat Early Other</t>
  </si>
  <si>
    <t>covercroptradnutweo</t>
  </si>
  <si>
    <t>Cover Crop Traditional with Fall Nutrients Wheat Late Drilled</t>
  </si>
  <si>
    <t>covercroptradnutwld</t>
  </si>
  <si>
    <t>Cover Crop Traditional with Fall Nutrients Wheat Late Other</t>
  </si>
  <si>
    <t>covercroptradnutwlo</t>
  </si>
  <si>
    <t>Cover Crop Traditional with Fall Nutrients Wheat Normal Drilled</t>
  </si>
  <si>
    <t>covercroptradnutwnd</t>
  </si>
  <si>
    <t>Cover Crop Traditional with Fall Nutrients Wheat Normal Other</t>
  </si>
  <si>
    <t>covercroptradnutwno</t>
  </si>
  <si>
    <t>Tillage Management-Conservation</t>
  </si>
  <si>
    <t>conservetill</t>
  </si>
  <si>
    <t>Tillage Management-Continuous High Residue</t>
  </si>
  <si>
    <t>hrtill</t>
  </si>
  <si>
    <t>Tillage Management-Low Residue</t>
  </si>
  <si>
    <t>lowrestill</t>
  </si>
  <si>
    <t>Cropland Irrigation Management</t>
  </si>
  <si>
    <t>cropirrmgmt</t>
  </si>
  <si>
    <t>Dairy Precision Feeding and/or Forage Management</t>
  </si>
  <si>
    <t>dairyprecfeed</t>
  </si>
  <si>
    <t>Forest Buffer</t>
  </si>
  <si>
    <t>forestbuffers</t>
  </si>
  <si>
    <t>Forest Buffer-Streamside with Exclusion Fencing</t>
  </si>
  <si>
    <t>forestbuffexcl</t>
  </si>
  <si>
    <t>Grass Buffer</t>
  </si>
  <si>
    <t>grassbuffers</t>
  </si>
  <si>
    <t>Grass Buffer-Streamside with Exclusion Fencing</t>
  </si>
  <si>
    <t>grassbuffexcl</t>
  </si>
  <si>
    <t>horsepasman</t>
  </si>
  <si>
    <t>Land Retirement to Ag Open Space</t>
  </si>
  <si>
    <t>landretireopen</t>
  </si>
  <si>
    <t>landretirepas</t>
  </si>
  <si>
    <t>Animal Waste Management System</t>
  </si>
  <si>
    <t>awms</t>
  </si>
  <si>
    <t>Animal mortality disposal by composting</t>
  </si>
  <si>
    <t>mortalitycomp</t>
  </si>
  <si>
    <t>loaflot</t>
  </si>
  <si>
    <t>Manure Incorporation High Disturbance Early</t>
  </si>
  <si>
    <t>incorphighearly</t>
  </si>
  <si>
    <t>Manure Incorporation High Disturbance Late</t>
  </si>
  <si>
    <t>incorphighlate</t>
  </si>
  <si>
    <t>Manure Incorporation Low Disturbance Early</t>
  </si>
  <si>
    <t>incorplowearly</t>
  </si>
  <si>
    <t>Manure Incorporation Low Disturbance Late</t>
  </si>
  <si>
    <t>incorplowlate</t>
  </si>
  <si>
    <t>Manure Injection</t>
  </si>
  <si>
    <t>injection</t>
  </si>
  <si>
    <t>Manure Transport</t>
  </si>
  <si>
    <t>manuretransport</t>
  </si>
  <si>
    <t>Manure Compost Forced Aeration High CN</t>
  </si>
  <si>
    <t>mtt11</t>
  </si>
  <si>
    <t>Manure Compost Forced Aeration Low CN</t>
  </si>
  <si>
    <t>mtt12</t>
  </si>
  <si>
    <t>Manure Compost Static Pile Windrow</t>
  </si>
  <si>
    <t>mtt16</t>
  </si>
  <si>
    <t>Manure Compost Static Pile Windrow High CN</t>
  </si>
  <si>
    <t>mtt17</t>
  </si>
  <si>
    <t>Manure Compost Static Pile Windrow Low CN</t>
  </si>
  <si>
    <t>mtt18</t>
  </si>
  <si>
    <t>Manure Compost Turned Pile Windrow</t>
  </si>
  <si>
    <t>mtt13</t>
  </si>
  <si>
    <t>Manure Compost Turned Pile Windrow High CN</t>
  </si>
  <si>
    <t>mtt14</t>
  </si>
  <si>
    <t>Manure Compost Turned Pile Windrow LowCN</t>
  </si>
  <si>
    <t>mtt15</t>
  </si>
  <si>
    <t>Manure Treatment Combustion</t>
  </si>
  <si>
    <t>mtt5</t>
  </si>
  <si>
    <t>Manure Treatment Direct Monitor</t>
  </si>
  <si>
    <t>mtt19</t>
  </si>
  <si>
    <t>Manure Treatment Fast Pyrolysis</t>
  </si>
  <si>
    <t>mtt2</t>
  </si>
  <si>
    <t>Manure Treatment Forced Aeration</t>
  </si>
  <si>
    <t>mtt10</t>
  </si>
  <si>
    <t>Manure Treatment High Heat Combustion</t>
  </si>
  <si>
    <t>mtt6</t>
  </si>
  <si>
    <t>Manure Treatment High Heat Gasification</t>
  </si>
  <si>
    <t>mtt4</t>
  </si>
  <si>
    <t>Manure Treatment Low Heat Gasification</t>
  </si>
  <si>
    <t>mtt3</t>
  </si>
  <si>
    <t>Manure Treatment Rotating Bin</t>
  </si>
  <si>
    <t>mtt7</t>
  </si>
  <si>
    <t>Manure Treatment Rotating Bin High CN</t>
  </si>
  <si>
    <t>mtt8</t>
  </si>
  <si>
    <t>Manure Treatment Rotating Bin Low CN</t>
  </si>
  <si>
    <t>mtt9</t>
  </si>
  <si>
    <t>Manure Treatment Slow Pyrolysis</t>
  </si>
  <si>
    <t>mtt1</t>
  </si>
  <si>
    <t>Forest Buffer - Narrow</t>
  </si>
  <si>
    <t>forestbuffnarrow</t>
  </si>
  <si>
    <t>Forest Buffer-Narrow with Exclusion Fencing</t>
  </si>
  <si>
    <t>forestbuffexclnar</t>
  </si>
  <si>
    <t>Grass Buffer - Narrow</t>
  </si>
  <si>
    <t>grassbuffnarrow</t>
  </si>
  <si>
    <t>Grass Buffer-Narrow with Exclusion Fencing</t>
  </si>
  <si>
    <t>grassbuffexclnar</t>
  </si>
  <si>
    <t>Non Urban Shoreline Erosion Control Non-Vegetated</t>
  </si>
  <si>
    <t>shoreagnoveg</t>
  </si>
  <si>
    <t>Non Urban Shoreline Erosion Control Vegetated</t>
  </si>
  <si>
    <t>shoreagveg</t>
  </si>
  <si>
    <t>shoreag</t>
  </si>
  <si>
    <t>nonurbstrmrest</t>
  </si>
  <si>
    <t>Non Urban Stream Restoration Protocol</t>
  </si>
  <si>
    <t>nonurbstrmrestpro</t>
  </si>
  <si>
    <t>Nutrient Management Core N</t>
  </si>
  <si>
    <t>nmcoren</t>
  </si>
  <si>
    <t>Nutrient Management Core P</t>
  </si>
  <si>
    <t>nmcorep</t>
  </si>
  <si>
    <t>Nutrient Management N Placement</t>
  </si>
  <si>
    <t>nmplacen</t>
  </si>
  <si>
    <t>Nutrient Management P Placement</t>
  </si>
  <si>
    <t>nmplacep</t>
  </si>
  <si>
    <t>Nutrient Management N Rate</t>
  </si>
  <si>
    <t>nmraten</t>
  </si>
  <si>
    <t>Nutrient Management P Rate</t>
  </si>
  <si>
    <t>nmratep</t>
  </si>
  <si>
    <t>Nutrient Management N Timing</t>
  </si>
  <si>
    <t>nmtimen</t>
  </si>
  <si>
    <t>Nutrient Management P Timing</t>
  </si>
  <si>
    <t>nmtimep</t>
  </si>
  <si>
    <t>Off Stream Watering Without Fencing</t>
  </si>
  <si>
    <t>oswnofence</t>
  </si>
  <si>
    <t>Precision Intensive Rotational/Prescribed Grazing</t>
  </si>
  <si>
    <t>precrotgrazing</t>
  </si>
  <si>
    <t>Soil Conservation and Water Quality Plans</t>
  </si>
  <si>
    <t>conplan</t>
  </si>
  <si>
    <t>treeplant</t>
  </si>
  <si>
    <t>Wetland Creation - Floodplain</t>
  </si>
  <si>
    <t>wetlandcreatefloodplain</t>
  </si>
  <si>
    <t>Wetland Creation - Headwater</t>
  </si>
  <si>
    <t>wetlandcreateheadwater</t>
  </si>
  <si>
    <t>Wetland Enhancement</t>
  </si>
  <si>
    <t>wetlandenhance</t>
  </si>
  <si>
    <t>wetlandrehabilitate</t>
  </si>
  <si>
    <t>Wetland Restoration - Floodplain</t>
  </si>
  <si>
    <t>wetlandrestorefloodplain</t>
  </si>
  <si>
    <t>Wetland Restoration - Headwater</t>
  </si>
  <si>
    <t>wetlandrestoreheadwater</t>
  </si>
  <si>
    <t>Agricultural Conservation Policy</t>
  </si>
  <si>
    <t>agconservpolicycz</t>
  </si>
  <si>
    <t>DEPolicy</t>
  </si>
  <si>
    <t>Forest Conservation Policy</t>
  </si>
  <si>
    <t>forestconservpolicycz</t>
  </si>
  <si>
    <t>Growth Management Policy</t>
  </si>
  <si>
    <t>growthmgmtpolicycz</t>
  </si>
  <si>
    <t>MDPolicy</t>
  </si>
  <si>
    <t>PAPolicy</t>
  </si>
  <si>
    <t>transportpolicy</t>
  </si>
  <si>
    <t>VAPolicy</t>
  </si>
  <si>
    <t>WVPolicy</t>
  </si>
  <si>
    <t>abanminerec</t>
  </si>
  <si>
    <t>Dirt &amp; Gravel Road Erosion &amp; Sediment Control - Driving Surface Aggregate + Raising the Roadbed</t>
  </si>
  <si>
    <t>dirtgraveldsa</t>
  </si>
  <si>
    <t>Dirt &amp; Gravel Road Erosion &amp; Sediment Control - Driving Surface Aggregate with Outlets</t>
  </si>
  <si>
    <t>dirtgraveldsaout</t>
  </si>
  <si>
    <t>Dirt &amp; Gravel Road Erosion &amp; Sediment Control - Outlets only</t>
  </si>
  <si>
    <t>dirtgravelnodsa</t>
  </si>
  <si>
    <t>forharvestbmp</t>
  </si>
  <si>
    <t>Algal Flow-way  Non-Tidal Monitored</t>
  </si>
  <si>
    <t>nontideaftmon</t>
  </si>
  <si>
    <t>Algal Flow-way Non-Tidal</t>
  </si>
  <si>
    <t>nontideaft</t>
  </si>
  <si>
    <t>Diploid Oyster Aquaculture 2.25 Inches</t>
  </si>
  <si>
    <t>diploidoysters2.25</t>
  </si>
  <si>
    <t>Diploid Oyster Aquaculture 3.0 Inches</t>
  </si>
  <si>
    <t>diploidoysters3</t>
  </si>
  <si>
    <t>Diploid Oyster Aquaculture 4.0 Inches</t>
  </si>
  <si>
    <t>diploidoysters4</t>
  </si>
  <si>
    <t>Diploid Oyster Aquaculture 5.0 Inches</t>
  </si>
  <si>
    <t>diploidoysters5</t>
  </si>
  <si>
    <t>Diploid Oyster Aquaculture greater than 6.0 Inches</t>
  </si>
  <si>
    <t>diploidoysters6</t>
  </si>
  <si>
    <t>Site-Specific Monitored Oyster Aquaculture</t>
  </si>
  <si>
    <t>monitoredoysters</t>
  </si>
  <si>
    <t>Triploid Oyster Aquaculture 2.25 Inches</t>
  </si>
  <si>
    <t>triploidoysters2.25</t>
  </si>
  <si>
    <t>Triploid Oyster Aquaculture 3.0 Inches</t>
  </si>
  <si>
    <t>triploidoysters3</t>
  </si>
  <si>
    <t>Triploid Oyster Aquaculture 4.0 Inches</t>
  </si>
  <si>
    <t>triploidoysters4</t>
  </si>
  <si>
    <t>Triploid Oyster Aquaculture 5.0 Inches</t>
  </si>
  <si>
    <t>triploidoysters5</t>
  </si>
  <si>
    <t>Triploid Oyster Aquaculture Greater than 6.0 Inches</t>
  </si>
  <si>
    <t>triploidoysters6</t>
  </si>
  <si>
    <t>Oyster reef restoration enhanced denitrification</t>
  </si>
  <si>
    <t>oysterreefrestdenitr</t>
  </si>
  <si>
    <t>Oyster reef restoration nutrient assimilation</t>
  </si>
  <si>
    <t>oysterreefrestnutass</t>
  </si>
  <si>
    <t>Algal Flow-way Tidal</t>
  </si>
  <si>
    <t>tideaft</t>
  </si>
  <si>
    <t>Algal Flow-way Tidal Monitored</t>
  </si>
  <si>
    <t>tideaftmon</t>
  </si>
  <si>
    <t>Bioretention/raingardens - A/B soils, no underdrain</t>
  </si>
  <si>
    <t>bioretnoudab</t>
  </si>
  <si>
    <t>Bioretention/raingardens - A/B soils, underdrain</t>
  </si>
  <si>
    <t>bioretudab</t>
  </si>
  <si>
    <t>Bioretention/raingardens - C/D soils, underdrain</t>
  </si>
  <si>
    <t>bioretudcd</t>
  </si>
  <si>
    <t>Bioswale</t>
  </si>
  <si>
    <t>bioswale</t>
  </si>
  <si>
    <t>conservlandscape</t>
  </si>
  <si>
    <t>Dry Detention Ponds and Hydrodynamic Structures</t>
  </si>
  <si>
    <t>dryponds</t>
  </si>
  <si>
    <t>Erosion and Sediment Control Level 1</t>
  </si>
  <si>
    <t>eands1</t>
  </si>
  <si>
    <t>Erosion and Sediment Control Level 2</t>
  </si>
  <si>
    <t>eands2</t>
  </si>
  <si>
    <t>Erosion and Sediment Control Level 3</t>
  </si>
  <si>
    <t>eands3</t>
  </si>
  <si>
    <t>Dry Extended Detention Ponds</t>
  </si>
  <si>
    <t>extdryponds</t>
  </si>
  <si>
    <t>filter</t>
  </si>
  <si>
    <t>Floating Treatment Wetland 10% Coverage of Pond</t>
  </si>
  <si>
    <t>ftw1</t>
  </si>
  <si>
    <t>Floating Treatment Wetland 20% Coverage of Pond</t>
  </si>
  <si>
    <t>ftw2</t>
  </si>
  <si>
    <t>Floating Treatment Wetland 30% Coverage of Pond</t>
  </si>
  <si>
    <t>ftw3</t>
  </si>
  <si>
    <t>Floating Treatment Wetland 40% Coverage of Pond</t>
  </si>
  <si>
    <t>ftw4</t>
  </si>
  <si>
    <t>Floating Treatment Wetland 50% Coverage of Pond</t>
  </si>
  <si>
    <t>ftw5</t>
  </si>
  <si>
    <t>Advanced Grey Infrastructure Nutrient Discovery Program (IDDE)</t>
  </si>
  <si>
    <t>advancedgi</t>
  </si>
  <si>
    <t>Impervious Disconnection to amended soils</t>
  </si>
  <si>
    <t>imperviousdisconnection</t>
  </si>
  <si>
    <t>impsurred</t>
  </si>
  <si>
    <t>Infiltration Practices w/ Sand, Veg. - A/B soils, no underdrain</t>
  </si>
  <si>
    <t>infiltwithsv</t>
  </si>
  <si>
    <t>Infiltration Practices w/o Sand, Veg. - A/B soils, no underdrain</t>
  </si>
  <si>
    <t>infiltration</t>
  </si>
  <si>
    <t>Permeable Pavement w/ Sand, Veg. - A/B soils, no underdrain</t>
  </si>
  <si>
    <t>permpavsvnoudab</t>
  </si>
  <si>
    <t>Permeable Pavement w/ Sand, Veg. - A/B soils, underdrain</t>
  </si>
  <si>
    <t>permpavsvudab</t>
  </si>
  <si>
    <t>Permeable Pavement w/ Sand, Veg. - C/D soils, underdrain</t>
  </si>
  <si>
    <t>permpavsvudcd</t>
  </si>
  <si>
    <t>Permeable Pavement w/o Sand, Veg. - A/B soils, no underdrain</t>
  </si>
  <si>
    <t>permpavnosvnoudab</t>
  </si>
  <si>
    <t>Permeable Pavement w/o Sand, Veg. - A/B soils, underdrain</t>
  </si>
  <si>
    <t>permpavnosvudab</t>
  </si>
  <si>
    <t>Permeable Pavement w/o Sand, Veg. - C/D soils, underdrain</t>
  </si>
  <si>
    <t>permpavnosvudcd</t>
  </si>
  <si>
    <t>Stormwater Performance Standard-Runoff Reduction</t>
  </si>
  <si>
    <t>rr</t>
  </si>
  <si>
    <t>Septic Connection</t>
  </si>
  <si>
    <t>septicconnect</t>
  </si>
  <si>
    <t>Septic Denitrification - Advanced</t>
  </si>
  <si>
    <t>septicdeadvanced</t>
  </si>
  <si>
    <t>Septic Denitrification - Conventional</t>
  </si>
  <si>
    <t>septicdecon</t>
  </si>
  <si>
    <t>Septic Denitrification - Enhanced</t>
  </si>
  <si>
    <t>septicdeenhance</t>
  </si>
  <si>
    <t>Septic Effluent - Advanced</t>
  </si>
  <si>
    <t>septiceffadvanced</t>
  </si>
  <si>
    <t>Septic Effluent - Enhanced</t>
  </si>
  <si>
    <t>septiceffenhance</t>
  </si>
  <si>
    <t>septicpump</t>
  </si>
  <si>
    <t>Septic Secondary Treatment - Advanced</t>
  </si>
  <si>
    <t>septicsecadvanced</t>
  </si>
  <si>
    <t>Septic Secondary Treatment - Conventional</t>
  </si>
  <si>
    <t>septicseccon</t>
  </si>
  <si>
    <t>Septic Secondary Treatment - Enhanced</t>
  </si>
  <si>
    <t>septicsecenhance</t>
  </si>
  <si>
    <t>Storm Drain Cleaning</t>
  </si>
  <si>
    <t>stormdrainclean</t>
  </si>
  <si>
    <t>Stormwater Performance Standard-Stormwater Treatment</t>
  </si>
  <si>
    <t>st</t>
  </si>
  <si>
    <t>Filter Strip Runoff Reduction</t>
  </si>
  <si>
    <t>urbfilterrr</t>
  </si>
  <si>
    <t>Filter Strip Stormwater Treatment</t>
  </si>
  <si>
    <t>urbfilterst</t>
  </si>
  <si>
    <t>Vegetated Open Channels - A/B soils, no underdrain</t>
  </si>
  <si>
    <t>vegopchannoudab</t>
  </si>
  <si>
    <t>Vegetated Open Channels - C/D soils, no underdrain</t>
  </si>
  <si>
    <t>vegopchannoudcd</t>
  </si>
  <si>
    <t>Wet Ponds and Wetlands</t>
  </si>
  <si>
    <t>wetpondwetland</t>
  </si>
  <si>
    <t>Advanced Sweeping Technology - 1 pass/12 weeks</t>
  </si>
  <si>
    <t>scp6</t>
  </si>
  <si>
    <t>Advanced Sweeping Technology - 1 pass/2 weeks</t>
  </si>
  <si>
    <t>scp3</t>
  </si>
  <si>
    <t>Advanced Sweeping Technology - 1 pass/4 weeks</t>
  </si>
  <si>
    <t>scp4</t>
  </si>
  <si>
    <t>Advanced Sweeping Technology - 1 pass/8 weeks</t>
  </si>
  <si>
    <t>scp5</t>
  </si>
  <si>
    <t>Advanced Sweeping Technology - 1 pass/week</t>
  </si>
  <si>
    <t>scp2</t>
  </si>
  <si>
    <t>Advanced Sweeping Technology - 2 pass/week</t>
  </si>
  <si>
    <t>scp1</t>
  </si>
  <si>
    <t>Advanced Sweeping Technology - fall 1 pass/1-2 weeks else monthly</t>
  </si>
  <si>
    <t>scp8</t>
  </si>
  <si>
    <t>Advanced Sweeping Technology - spring 1 pass/1-2 weeks else monthly</t>
  </si>
  <si>
    <t>scp7</t>
  </si>
  <si>
    <t>Mechanical Broom Technology - 1 pass/4 weeks</t>
  </si>
  <si>
    <t>scp11</t>
  </si>
  <si>
    <t>Mechanical Broom Technology - 1 pass/week</t>
  </si>
  <si>
    <t>scp10</t>
  </si>
  <si>
    <t>Mechanical Broom Technology - 2 pass/week</t>
  </si>
  <si>
    <t>scp9</t>
  </si>
  <si>
    <t>forestbufurban</t>
  </si>
  <si>
    <t>Forest Planting</t>
  </si>
  <si>
    <t>urbanforplant</t>
  </si>
  <si>
    <t>urbgrassbuffers</t>
  </si>
  <si>
    <t>Nutrient Management Maryland Commercial Applicators</t>
  </si>
  <si>
    <t>urbannmmdca</t>
  </si>
  <si>
    <t>Nutrient Management Maryland Do It Yourself</t>
  </si>
  <si>
    <t>urbannmmddiy</t>
  </si>
  <si>
    <t>Nutrient Management Plan</t>
  </si>
  <si>
    <t>urbannmplan</t>
  </si>
  <si>
    <t>Nutrient Management Plan High Risk Lawn</t>
  </si>
  <si>
    <t>urbannmplanhr</t>
  </si>
  <si>
    <t>Nutrient Management Plan Low Risk Lawn</t>
  </si>
  <si>
    <t>urbannmplanlr</t>
  </si>
  <si>
    <t>Urban Shoreline Erosion Control Non-Vegetated</t>
  </si>
  <si>
    <t>shoreurbnoveg</t>
  </si>
  <si>
    <t>Urban Shoreline Erosion Control Vegetated</t>
  </si>
  <si>
    <t>shoreurbveg</t>
  </si>
  <si>
    <t>shoreurb</t>
  </si>
  <si>
    <t>urbstrmrest</t>
  </si>
  <si>
    <t>Urban Stream Restoration Protocol</t>
  </si>
  <si>
    <t>urbstrmrestpro</t>
  </si>
  <si>
    <t>Tree Planting - Canopy</t>
  </si>
  <si>
    <t>urbantreeplant</t>
  </si>
  <si>
    <t>LoadSourceGroup</t>
  </si>
  <si>
    <t>Feeding Space</t>
  </si>
  <si>
    <t>Crop and Pasture and Feed Space</t>
  </si>
  <si>
    <t>Row Crops</t>
  </si>
  <si>
    <t>poultry</t>
  </si>
  <si>
    <t>livestock</t>
  </si>
  <si>
    <t>Specialty Cropland</t>
  </si>
  <si>
    <t>Cropland</t>
  </si>
  <si>
    <t>Small Grains and Grains and Double Cropped Land</t>
  </si>
  <si>
    <t>Cropland and Hay</t>
  </si>
  <si>
    <t>dairy</t>
  </si>
  <si>
    <t>Agriculture</t>
  </si>
  <si>
    <t>Pasture</t>
  </si>
  <si>
    <t>Agriculture without Open Space</t>
  </si>
  <si>
    <t>all animals</t>
  </si>
  <si>
    <t>Cropland, Hay and Pasture Eligible for Manure</t>
  </si>
  <si>
    <t>Shoreline</t>
  </si>
  <si>
    <t>Stream Bed and Bank</t>
  </si>
  <si>
    <t>Wetland</t>
  </si>
  <si>
    <t>All Load Sources with Acres</t>
  </si>
  <si>
    <t>Mixed Open</t>
  </si>
  <si>
    <t>Harvested Forest</t>
  </si>
  <si>
    <t>Developed</t>
  </si>
  <si>
    <t>MS4 and CSS Construction</t>
  </si>
  <si>
    <t>Pervious Developed</t>
  </si>
  <si>
    <t>Impervious Developed</t>
  </si>
  <si>
    <t>Septic</t>
  </si>
  <si>
    <t>Roads and Tree Canopy Impervious</t>
  </si>
  <si>
    <t>Turfgrass in Developed</t>
  </si>
  <si>
    <t>Pervious Developed and Construction</t>
  </si>
  <si>
    <t>Roads and Buildings and Turfgrass</t>
  </si>
  <si>
    <t>Ag Forest Buffer Total</t>
  </si>
  <si>
    <t>WIP3</t>
  </si>
  <si>
    <t>DE</t>
  </si>
  <si>
    <t>DC</t>
  </si>
  <si>
    <t>MD</t>
  </si>
  <si>
    <t>NY</t>
  </si>
  <si>
    <t>PA</t>
  </si>
  <si>
    <t>VA</t>
  </si>
  <si>
    <t>WV</t>
  </si>
  <si>
    <t>Ag Forest Buffer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</si>
</sst>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8"/>
      <color theme="1"/>
      <name val="Arial"/>
      <family val="2"/>
    </font>
    <font>
      <b/>
      <sz val="8"/>
      <color theme="1"/>
      <name val="Arial"/>
      <family val="2"/>
    </font>
    <font>
      <b/>
      <sz val="8"/>
      <name val="Arial"/>
    </font>
    <font>
      <i/>
      <sz val="8"/>
      <color rgb="FFFF0000"/>
      <name val="Arial"/>
    </font>
    <font>
      <sz val="8"/>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9" tint="0.39997558519241921"/>
        <bgColor indexed="64"/>
      </patternFill>
    </fill>
    <fill>
      <patternFill patternType="solid">
        <fgColor theme="5" tint="0.79998168889431442"/>
        <bgColor indexed="64"/>
      </patternFill>
    </fill>
  </fills>
  <borders count="3">
    <border>
      <left/>
      <right/>
      <top/>
      <bottom/>
      <diagonal/>
    </border>
    <border>
      <left/>
      <right/>
      <top/>
      <bottom style="thick">
        <color auto="1"/>
      </bottom>
      <diagonal/>
    </border>
    <border>
      <left/>
      <right/>
      <top style="double">
        <color auto="1"/>
      </top>
      <bottom/>
      <diagonal/>
    </border>
  </borders>
  <cellStyleXfs count="1">
    <xf numFmtId="0" fontId="0" fillId="0" borderId="0"/>
  </cellStyleXfs>
  <cellXfs count="23">
    <xf numFmtId="0" fontId="0" fillId="0" borderId="0" xfId="0"/>
    <xf numFmtId="0" fontId="1" fillId="0" borderId="0" xfId="0" applyFont="1" applyAlignment="1">
      <alignment vertical="top"/>
    </xf>
    <xf numFmtId="0" fontId="0" fillId="0" borderId="0" xfId="0" applyAlignment="1">
      <alignment vertical="top"/>
    </xf>
    <xf numFmtId="0" fontId="0" fillId="0" borderId="0" xfId="0" applyAlignment="1">
      <alignment vertical="top" wrapText="1"/>
    </xf>
    <xf numFmtId="0" fontId="2" fillId="0" borderId="0" xfId="0" applyFont="1"/>
    <xf numFmtId="0" fontId="3" fillId="0" borderId="1" xfId="0" applyFont="1" applyBorder="1"/>
    <xf numFmtId="0" fontId="2" fillId="0" borderId="1" xfId="0" applyFont="1" applyBorder="1"/>
    <xf numFmtId="0" fontId="0" fillId="0" borderId="1" xfId="0" applyBorder="1"/>
    <xf numFmtId="0" fontId="2" fillId="0" borderId="2" xfId="0" applyFont="1" applyBorder="1"/>
    <xf numFmtId="0" fontId="0" fillId="0" borderId="2" xfId="0" applyBorder="1"/>
    <xf numFmtId="1" fontId="0" fillId="0" borderId="0" xfId="0" applyNumberFormat="1" applyAlignment="1">
      <alignment horizontal="right"/>
    </xf>
    <xf numFmtId="2" fontId="0" fillId="0" borderId="0" xfId="0" applyNumberFormat="1" applyAlignment="1">
      <alignment horizontal="right"/>
    </xf>
    <xf numFmtId="10" fontId="0" fillId="0" borderId="0" xfId="0" applyNumberFormat="1" applyAlignment="1">
      <alignment horizontal="right"/>
    </xf>
    <xf numFmtId="2" fontId="0" fillId="0" borderId="2" xfId="0" applyNumberFormat="1" applyBorder="1" applyAlignment="1">
      <alignment horizontal="right"/>
    </xf>
    <xf numFmtId="10" fontId="0" fillId="0" borderId="2" xfId="0" applyNumberFormat="1" applyBorder="1" applyAlignment="1">
      <alignment horizontal="right"/>
    </xf>
    <xf numFmtId="2" fontId="0" fillId="0" borderId="0" xfId="0" applyNumberFormat="1"/>
    <xf numFmtId="0" fontId="0" fillId="2" borderId="0" xfId="0" applyFill="1"/>
    <xf numFmtId="2" fontId="0" fillId="2" borderId="0" xfId="0" applyNumberFormat="1" applyFill="1"/>
    <xf numFmtId="1" fontId="0" fillId="0" borderId="0" xfId="0" applyNumberFormat="1"/>
    <xf numFmtId="0" fontId="0" fillId="3" borderId="0" xfId="0" applyFill="1" applyAlignment="1">
      <alignment horizontal="center"/>
    </xf>
    <xf numFmtId="1" fontId="0" fillId="3" borderId="0" xfId="0" applyNumberFormat="1" applyFill="1" applyAlignment="1">
      <alignment horizontal="center"/>
    </xf>
    <xf numFmtId="0" fontId="0" fillId="4" borderId="0" xfId="0" applyFill="1"/>
    <xf numFmtId="2" fontId="0" fillId="4" borderId="0" xfId="0" applyNumberFormat="1" applyFill="1" applyAlignment="1">
      <alignment horizontal="right"/>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Ag</a:t>
            </a:r>
            <a:r>
              <a:rPr lang="en-US" baseline="0"/>
              <a:t> Forest Buffers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'Presentation Data'!$B$16</c:f>
              <c:strCache>
                <c:ptCount val="1"/>
                <c:pt idx="0">
                  <c:v>2020</c:v>
                </c:pt>
              </c:strCache>
            </c:strRef>
          </c:tx>
          <c:spPr>
            <a:solidFill>
              <a:schemeClr val="accent1"/>
            </a:solidFill>
            <a:ln>
              <a:noFill/>
            </a:ln>
            <a:effectLst/>
          </c:spPr>
          <c:invertIfNegative val="0"/>
          <c:cat>
            <c:strRef>
              <c:f>'Presentation Data'!$A$17:$A$22</c:f>
              <c:strCache>
                <c:ptCount val="6"/>
                <c:pt idx="0">
                  <c:v>DE</c:v>
                </c:pt>
                <c:pt idx="1">
                  <c:v>MD</c:v>
                </c:pt>
                <c:pt idx="2">
                  <c:v>NY</c:v>
                </c:pt>
                <c:pt idx="3">
                  <c:v>PA</c:v>
                </c:pt>
                <c:pt idx="4">
                  <c:v>VA</c:v>
                </c:pt>
                <c:pt idx="5">
                  <c:v>WV</c:v>
                </c:pt>
              </c:strCache>
            </c:strRef>
          </c:cat>
          <c:val>
            <c:numRef>
              <c:f>'Presentation Data'!$B$17:$B$22</c:f>
              <c:numCache>
                <c:formatCode>0</c:formatCode>
                <c:ptCount val="6"/>
                <c:pt idx="0">
                  <c:v>260.69999831639279</c:v>
                </c:pt>
                <c:pt idx="1">
                  <c:v>17209.076116625078</c:v>
                </c:pt>
                <c:pt idx="2">
                  <c:v>3030.1399760292743</c:v>
                </c:pt>
                <c:pt idx="3">
                  <c:v>9168.9656475219272</c:v>
                </c:pt>
                <c:pt idx="4">
                  <c:v>3041.5767045035395</c:v>
                </c:pt>
                <c:pt idx="5">
                  <c:v>3076.4152077397239</c:v>
                </c:pt>
              </c:numCache>
            </c:numRef>
          </c:val>
          <c:extLst>
            <c:ext xmlns:c16="http://schemas.microsoft.com/office/drawing/2014/chart" uri="{C3380CC4-5D6E-409C-BE32-E72D297353CC}">
              <c16:uniqueId val="{00000000-FE50-4520-B4CF-5E0A14130300}"/>
            </c:ext>
          </c:extLst>
        </c:ser>
        <c:ser>
          <c:idx val="1"/>
          <c:order val="1"/>
          <c:tx>
            <c:strRef>
              <c:f>'Presentation Data'!$C$16</c:f>
              <c:strCache>
                <c:ptCount val="1"/>
                <c:pt idx="0">
                  <c:v>2021</c:v>
                </c:pt>
              </c:strCache>
            </c:strRef>
          </c:tx>
          <c:spPr>
            <a:solidFill>
              <a:schemeClr val="accent2"/>
            </a:solidFill>
            <a:ln>
              <a:noFill/>
            </a:ln>
            <a:effectLst/>
          </c:spPr>
          <c:invertIfNegative val="0"/>
          <c:cat>
            <c:strRef>
              <c:f>'Presentation Data'!$A$17:$A$22</c:f>
              <c:strCache>
                <c:ptCount val="6"/>
                <c:pt idx="0">
                  <c:v>DE</c:v>
                </c:pt>
                <c:pt idx="1">
                  <c:v>MD</c:v>
                </c:pt>
                <c:pt idx="2">
                  <c:v>NY</c:v>
                </c:pt>
                <c:pt idx="3">
                  <c:v>PA</c:v>
                </c:pt>
                <c:pt idx="4">
                  <c:v>VA</c:v>
                </c:pt>
                <c:pt idx="5">
                  <c:v>WV</c:v>
                </c:pt>
              </c:strCache>
            </c:strRef>
          </c:cat>
          <c:val>
            <c:numRef>
              <c:f>'Presentation Data'!$C$17:$C$22</c:f>
              <c:numCache>
                <c:formatCode>0</c:formatCode>
                <c:ptCount val="6"/>
                <c:pt idx="0">
                  <c:v>142.49999809265142</c:v>
                </c:pt>
                <c:pt idx="1">
                  <c:v>15595.43285570945</c:v>
                </c:pt>
                <c:pt idx="2">
                  <c:v>2785.8500070013101</c:v>
                </c:pt>
                <c:pt idx="3">
                  <c:v>11317.655434021981</c:v>
                </c:pt>
                <c:pt idx="4">
                  <c:v>3504.6264539040981</c:v>
                </c:pt>
                <c:pt idx="5">
                  <c:v>2807.0250774235797</c:v>
                </c:pt>
              </c:numCache>
            </c:numRef>
          </c:val>
          <c:extLst>
            <c:ext xmlns:c16="http://schemas.microsoft.com/office/drawing/2014/chart" uri="{C3380CC4-5D6E-409C-BE32-E72D297353CC}">
              <c16:uniqueId val="{00000001-FE50-4520-B4CF-5E0A14130300}"/>
            </c:ext>
          </c:extLst>
        </c:ser>
        <c:ser>
          <c:idx val="2"/>
          <c:order val="2"/>
          <c:tx>
            <c:strRef>
              <c:f>'Presentation Data'!$D$16</c:f>
              <c:strCache>
                <c:ptCount val="1"/>
                <c:pt idx="0">
                  <c:v>2022</c:v>
                </c:pt>
              </c:strCache>
            </c:strRef>
          </c:tx>
          <c:spPr>
            <a:solidFill>
              <a:schemeClr val="accent3"/>
            </a:solidFill>
            <a:ln>
              <a:noFill/>
            </a:ln>
            <a:effectLst/>
          </c:spPr>
          <c:invertIfNegative val="0"/>
          <c:cat>
            <c:strRef>
              <c:f>'Presentation Data'!$A$17:$A$22</c:f>
              <c:strCache>
                <c:ptCount val="6"/>
                <c:pt idx="0">
                  <c:v>DE</c:v>
                </c:pt>
                <c:pt idx="1">
                  <c:v>MD</c:v>
                </c:pt>
                <c:pt idx="2">
                  <c:v>NY</c:v>
                </c:pt>
                <c:pt idx="3">
                  <c:v>PA</c:v>
                </c:pt>
                <c:pt idx="4">
                  <c:v>VA</c:v>
                </c:pt>
                <c:pt idx="5">
                  <c:v>WV</c:v>
                </c:pt>
              </c:strCache>
            </c:strRef>
          </c:cat>
          <c:val>
            <c:numRef>
              <c:f>'Presentation Data'!$D$17:$D$22</c:f>
              <c:numCache>
                <c:formatCode>0</c:formatCode>
                <c:ptCount val="6"/>
                <c:pt idx="0">
                  <c:v>932.1702193363999</c:v>
                </c:pt>
                <c:pt idx="1">
                  <c:v>19121.30417433141</c:v>
                </c:pt>
                <c:pt idx="2">
                  <c:v>2964.2899832044595</c:v>
                </c:pt>
                <c:pt idx="3">
                  <c:v>15637.112865974221</c:v>
                </c:pt>
                <c:pt idx="4">
                  <c:v>5485.2510760259192</c:v>
                </c:pt>
                <c:pt idx="5">
                  <c:v>1888.2350296635911</c:v>
                </c:pt>
              </c:numCache>
            </c:numRef>
          </c:val>
          <c:extLst>
            <c:ext xmlns:c16="http://schemas.microsoft.com/office/drawing/2014/chart" uri="{C3380CC4-5D6E-409C-BE32-E72D297353CC}">
              <c16:uniqueId val="{00000002-FE50-4520-B4CF-5E0A14130300}"/>
            </c:ext>
          </c:extLst>
        </c:ser>
        <c:ser>
          <c:idx val="3"/>
          <c:order val="3"/>
          <c:tx>
            <c:strRef>
              <c:f>'Presentation Data'!$E$16</c:f>
              <c:strCache>
                <c:ptCount val="1"/>
                <c:pt idx="0">
                  <c:v>WIP3</c:v>
                </c:pt>
              </c:strCache>
            </c:strRef>
          </c:tx>
          <c:spPr>
            <a:solidFill>
              <a:schemeClr val="accent4"/>
            </a:solidFill>
            <a:ln>
              <a:noFill/>
            </a:ln>
            <a:effectLst/>
          </c:spPr>
          <c:invertIfNegative val="0"/>
          <c:cat>
            <c:strRef>
              <c:f>'Presentation Data'!$A$17:$A$22</c:f>
              <c:strCache>
                <c:ptCount val="6"/>
                <c:pt idx="0">
                  <c:v>DE</c:v>
                </c:pt>
                <c:pt idx="1">
                  <c:v>MD</c:v>
                </c:pt>
                <c:pt idx="2">
                  <c:v>NY</c:v>
                </c:pt>
                <c:pt idx="3">
                  <c:v>PA</c:v>
                </c:pt>
                <c:pt idx="4">
                  <c:v>VA</c:v>
                </c:pt>
                <c:pt idx="5">
                  <c:v>WV</c:v>
                </c:pt>
              </c:strCache>
            </c:strRef>
          </c:cat>
          <c:val>
            <c:numRef>
              <c:f>'Presentation Data'!$E$17:$E$22</c:f>
              <c:numCache>
                <c:formatCode>0</c:formatCode>
                <c:ptCount val="6"/>
                <c:pt idx="0">
                  <c:v>691.72040089509665</c:v>
                </c:pt>
                <c:pt idx="1">
                  <c:v>19099.24594719629</c:v>
                </c:pt>
                <c:pt idx="2">
                  <c:v>5610.8800134437188</c:v>
                </c:pt>
                <c:pt idx="3">
                  <c:v>105862.79030728448</c:v>
                </c:pt>
                <c:pt idx="4">
                  <c:v>48354.749323561722</c:v>
                </c:pt>
                <c:pt idx="5">
                  <c:v>5880.5499120236536</c:v>
                </c:pt>
              </c:numCache>
            </c:numRef>
          </c:val>
          <c:extLst>
            <c:ext xmlns:c16="http://schemas.microsoft.com/office/drawing/2014/chart" uri="{C3380CC4-5D6E-409C-BE32-E72D297353CC}">
              <c16:uniqueId val="{00000003-FE50-4520-B4CF-5E0A14130300}"/>
            </c:ext>
          </c:extLst>
        </c:ser>
        <c:dLbls>
          <c:showLegendKey val="0"/>
          <c:showVal val="0"/>
          <c:showCatName val="0"/>
          <c:showSerName val="0"/>
          <c:showPercent val="0"/>
          <c:showBubbleSize val="0"/>
        </c:dLbls>
        <c:gapWidth val="219"/>
        <c:overlap val="-27"/>
        <c:axId val="2038090912"/>
        <c:axId val="662657119"/>
      </c:barChart>
      <c:catAx>
        <c:axId val="2038090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2657119"/>
        <c:crosses val="autoZero"/>
        <c:auto val="1"/>
        <c:lblAlgn val="ctr"/>
        <c:lblOffset val="100"/>
        <c:noMultiLvlLbl val="0"/>
      </c:catAx>
      <c:valAx>
        <c:axId val="66265711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8090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Ag Tree Planting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'Presentation Data'!$B$26</c:f>
              <c:strCache>
                <c:ptCount val="1"/>
                <c:pt idx="0">
                  <c:v>2020</c:v>
                </c:pt>
              </c:strCache>
            </c:strRef>
          </c:tx>
          <c:spPr>
            <a:solidFill>
              <a:schemeClr val="accent1"/>
            </a:solidFill>
            <a:ln>
              <a:noFill/>
            </a:ln>
            <a:effectLst/>
          </c:spPr>
          <c:invertIfNegative val="0"/>
          <c:cat>
            <c:strRef>
              <c:f>'Presentation Data'!$A$27:$A$32</c:f>
              <c:strCache>
                <c:ptCount val="6"/>
                <c:pt idx="0">
                  <c:v>DE</c:v>
                </c:pt>
                <c:pt idx="1">
                  <c:v>MD</c:v>
                </c:pt>
                <c:pt idx="2">
                  <c:v>NY</c:v>
                </c:pt>
                <c:pt idx="3">
                  <c:v>PA</c:v>
                </c:pt>
                <c:pt idx="4">
                  <c:v>VA</c:v>
                </c:pt>
                <c:pt idx="5">
                  <c:v>WV</c:v>
                </c:pt>
              </c:strCache>
            </c:strRef>
          </c:cat>
          <c:val>
            <c:numRef>
              <c:f>'Presentation Data'!$B$27:$B$32</c:f>
              <c:numCache>
                <c:formatCode>0</c:formatCode>
                <c:ptCount val="6"/>
                <c:pt idx="0">
                  <c:v>1839.6435231353826</c:v>
                </c:pt>
                <c:pt idx="1">
                  <c:v>4628.8186549439752</c:v>
                </c:pt>
                <c:pt idx="2">
                  <c:v>197.00000017613445</c:v>
                </c:pt>
                <c:pt idx="3">
                  <c:v>4039.6713699787465</c:v>
                </c:pt>
                <c:pt idx="4">
                  <c:v>5968.2875261157278</c:v>
                </c:pt>
                <c:pt idx="5">
                  <c:v>818.31829992537348</c:v>
                </c:pt>
              </c:numCache>
            </c:numRef>
          </c:val>
          <c:extLst>
            <c:ext xmlns:c16="http://schemas.microsoft.com/office/drawing/2014/chart" uri="{C3380CC4-5D6E-409C-BE32-E72D297353CC}">
              <c16:uniqueId val="{00000000-CFFE-40D1-B1ED-FF35B9EE5B21}"/>
            </c:ext>
          </c:extLst>
        </c:ser>
        <c:ser>
          <c:idx val="1"/>
          <c:order val="1"/>
          <c:tx>
            <c:strRef>
              <c:f>'Presentation Data'!$C$26</c:f>
              <c:strCache>
                <c:ptCount val="1"/>
                <c:pt idx="0">
                  <c:v>2021</c:v>
                </c:pt>
              </c:strCache>
            </c:strRef>
          </c:tx>
          <c:spPr>
            <a:solidFill>
              <a:schemeClr val="accent2"/>
            </a:solidFill>
            <a:ln>
              <a:noFill/>
            </a:ln>
            <a:effectLst/>
          </c:spPr>
          <c:invertIfNegative val="0"/>
          <c:cat>
            <c:strRef>
              <c:f>'Presentation Data'!$A$27:$A$32</c:f>
              <c:strCache>
                <c:ptCount val="6"/>
                <c:pt idx="0">
                  <c:v>DE</c:v>
                </c:pt>
                <c:pt idx="1">
                  <c:v>MD</c:v>
                </c:pt>
                <c:pt idx="2">
                  <c:v>NY</c:v>
                </c:pt>
                <c:pt idx="3">
                  <c:v>PA</c:v>
                </c:pt>
                <c:pt idx="4">
                  <c:v>VA</c:v>
                </c:pt>
                <c:pt idx="5">
                  <c:v>WV</c:v>
                </c:pt>
              </c:strCache>
            </c:strRef>
          </c:cat>
          <c:val>
            <c:numRef>
              <c:f>'Presentation Data'!$C$27:$C$32</c:f>
              <c:numCache>
                <c:formatCode>0</c:formatCode>
                <c:ptCount val="6"/>
                <c:pt idx="0">
                  <c:v>1988.3949767384797</c:v>
                </c:pt>
                <c:pt idx="1">
                  <c:v>3784.129101699315</c:v>
                </c:pt>
                <c:pt idx="2">
                  <c:v>17.819999873638139</c:v>
                </c:pt>
                <c:pt idx="3">
                  <c:v>3959.0271424037419</c:v>
                </c:pt>
                <c:pt idx="4">
                  <c:v>6575.2192131371994</c:v>
                </c:pt>
                <c:pt idx="5">
                  <c:v>539.78788954791344</c:v>
                </c:pt>
              </c:numCache>
            </c:numRef>
          </c:val>
          <c:extLst>
            <c:ext xmlns:c16="http://schemas.microsoft.com/office/drawing/2014/chart" uri="{C3380CC4-5D6E-409C-BE32-E72D297353CC}">
              <c16:uniqueId val="{00000001-CFFE-40D1-B1ED-FF35B9EE5B21}"/>
            </c:ext>
          </c:extLst>
        </c:ser>
        <c:ser>
          <c:idx val="2"/>
          <c:order val="2"/>
          <c:tx>
            <c:strRef>
              <c:f>'Presentation Data'!$D$26</c:f>
              <c:strCache>
                <c:ptCount val="1"/>
                <c:pt idx="0">
                  <c:v>2022</c:v>
                </c:pt>
              </c:strCache>
            </c:strRef>
          </c:tx>
          <c:spPr>
            <a:solidFill>
              <a:schemeClr val="accent3"/>
            </a:solidFill>
            <a:ln>
              <a:noFill/>
            </a:ln>
            <a:effectLst/>
          </c:spPr>
          <c:invertIfNegative val="0"/>
          <c:cat>
            <c:strRef>
              <c:f>'Presentation Data'!$A$27:$A$32</c:f>
              <c:strCache>
                <c:ptCount val="6"/>
                <c:pt idx="0">
                  <c:v>DE</c:v>
                </c:pt>
                <c:pt idx="1">
                  <c:v>MD</c:v>
                </c:pt>
                <c:pt idx="2">
                  <c:v>NY</c:v>
                </c:pt>
                <c:pt idx="3">
                  <c:v>PA</c:v>
                </c:pt>
                <c:pt idx="4">
                  <c:v>VA</c:v>
                </c:pt>
                <c:pt idx="5">
                  <c:v>WV</c:v>
                </c:pt>
              </c:strCache>
            </c:strRef>
          </c:cat>
          <c:val>
            <c:numRef>
              <c:f>'Presentation Data'!$D$27:$D$32</c:f>
              <c:numCache>
                <c:formatCode>0</c:formatCode>
                <c:ptCount val="6"/>
                <c:pt idx="0">
                  <c:v>1416.7791664725119</c:v>
                </c:pt>
                <c:pt idx="1">
                  <c:v>4208.2583511809562</c:v>
                </c:pt>
                <c:pt idx="2">
                  <c:v>30.88999990648896</c:v>
                </c:pt>
                <c:pt idx="3">
                  <c:v>3367.1003055871051</c:v>
                </c:pt>
                <c:pt idx="4">
                  <c:v>8374.9932321529686</c:v>
                </c:pt>
                <c:pt idx="5">
                  <c:v>333.08000343419292</c:v>
                </c:pt>
              </c:numCache>
            </c:numRef>
          </c:val>
          <c:extLst>
            <c:ext xmlns:c16="http://schemas.microsoft.com/office/drawing/2014/chart" uri="{C3380CC4-5D6E-409C-BE32-E72D297353CC}">
              <c16:uniqueId val="{00000002-CFFE-40D1-B1ED-FF35B9EE5B21}"/>
            </c:ext>
          </c:extLst>
        </c:ser>
        <c:ser>
          <c:idx val="3"/>
          <c:order val="3"/>
          <c:tx>
            <c:strRef>
              <c:f>'Presentation Data'!$E$26</c:f>
              <c:strCache>
                <c:ptCount val="1"/>
                <c:pt idx="0">
                  <c:v>WIP3</c:v>
                </c:pt>
              </c:strCache>
            </c:strRef>
          </c:tx>
          <c:spPr>
            <a:solidFill>
              <a:schemeClr val="accent4"/>
            </a:solidFill>
            <a:ln>
              <a:noFill/>
            </a:ln>
            <a:effectLst/>
          </c:spPr>
          <c:invertIfNegative val="0"/>
          <c:cat>
            <c:strRef>
              <c:f>'Presentation Data'!$A$27:$A$32</c:f>
              <c:strCache>
                <c:ptCount val="6"/>
                <c:pt idx="0">
                  <c:v>DE</c:v>
                </c:pt>
                <c:pt idx="1">
                  <c:v>MD</c:v>
                </c:pt>
                <c:pt idx="2">
                  <c:v>NY</c:v>
                </c:pt>
                <c:pt idx="3">
                  <c:v>PA</c:v>
                </c:pt>
                <c:pt idx="4">
                  <c:v>VA</c:v>
                </c:pt>
                <c:pt idx="5">
                  <c:v>WV</c:v>
                </c:pt>
              </c:strCache>
            </c:strRef>
          </c:cat>
          <c:val>
            <c:numRef>
              <c:f>'Presentation Data'!$E$27:$E$32</c:f>
              <c:numCache>
                <c:formatCode>0</c:formatCode>
                <c:ptCount val="6"/>
                <c:pt idx="0">
                  <c:v>3000.0000409457766</c:v>
                </c:pt>
                <c:pt idx="1">
                  <c:v>4674.0697797574121</c:v>
                </c:pt>
                <c:pt idx="2">
                  <c:v>0</c:v>
                </c:pt>
                <c:pt idx="3">
                  <c:v>2842.2400018429935</c:v>
                </c:pt>
                <c:pt idx="4">
                  <c:v>34256.091253856364</c:v>
                </c:pt>
                <c:pt idx="5">
                  <c:v>1525.5644972414859</c:v>
                </c:pt>
              </c:numCache>
            </c:numRef>
          </c:val>
          <c:extLst>
            <c:ext xmlns:c16="http://schemas.microsoft.com/office/drawing/2014/chart" uri="{C3380CC4-5D6E-409C-BE32-E72D297353CC}">
              <c16:uniqueId val="{00000003-CFFE-40D1-B1ED-FF35B9EE5B21}"/>
            </c:ext>
          </c:extLst>
        </c:ser>
        <c:dLbls>
          <c:showLegendKey val="0"/>
          <c:showVal val="0"/>
          <c:showCatName val="0"/>
          <c:showSerName val="0"/>
          <c:showPercent val="0"/>
          <c:showBubbleSize val="0"/>
        </c:dLbls>
        <c:gapWidth val="219"/>
        <c:overlap val="-27"/>
        <c:axId val="841657967"/>
        <c:axId val="662496303"/>
      </c:barChart>
      <c:catAx>
        <c:axId val="8416579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2496303"/>
        <c:crosses val="autoZero"/>
        <c:auto val="1"/>
        <c:lblAlgn val="ctr"/>
        <c:lblOffset val="100"/>
        <c:noMultiLvlLbl val="0"/>
      </c:catAx>
      <c:valAx>
        <c:axId val="66249630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6579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Urban Forest Buffers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'Presentation Data'!$B$36</c:f>
              <c:strCache>
                <c:ptCount val="1"/>
                <c:pt idx="0">
                  <c:v>2020</c:v>
                </c:pt>
              </c:strCache>
            </c:strRef>
          </c:tx>
          <c:spPr>
            <a:solidFill>
              <a:schemeClr val="accent1"/>
            </a:solidFill>
            <a:ln>
              <a:noFill/>
            </a:ln>
            <a:effectLst/>
          </c:spPr>
          <c:invertIfNegative val="0"/>
          <c:cat>
            <c:strRef>
              <c:f>'Presentation Data'!$A$37:$A$43</c:f>
              <c:strCache>
                <c:ptCount val="7"/>
                <c:pt idx="0">
                  <c:v>DE</c:v>
                </c:pt>
                <c:pt idx="1">
                  <c:v>DC</c:v>
                </c:pt>
                <c:pt idx="2">
                  <c:v>MD</c:v>
                </c:pt>
                <c:pt idx="3">
                  <c:v>NY</c:v>
                </c:pt>
                <c:pt idx="4">
                  <c:v>PA</c:v>
                </c:pt>
                <c:pt idx="5">
                  <c:v>VA</c:v>
                </c:pt>
                <c:pt idx="6">
                  <c:v>WV</c:v>
                </c:pt>
              </c:strCache>
            </c:strRef>
          </c:cat>
          <c:val>
            <c:numRef>
              <c:f>'Presentation Data'!$B$37:$B$43</c:f>
              <c:numCache>
                <c:formatCode>0</c:formatCode>
                <c:ptCount val="7"/>
                <c:pt idx="0">
                  <c:v>0.44999998807907104</c:v>
                </c:pt>
                <c:pt idx="1">
                  <c:v>0</c:v>
                </c:pt>
                <c:pt idx="2">
                  <c:v>548.27001673567679</c:v>
                </c:pt>
                <c:pt idx="3">
                  <c:v>37.490000053512631</c:v>
                </c:pt>
                <c:pt idx="4">
                  <c:v>296.41703829394015</c:v>
                </c:pt>
                <c:pt idx="5">
                  <c:v>16.155000464525074</c:v>
                </c:pt>
                <c:pt idx="6">
                  <c:v>13.980000337528537</c:v>
                </c:pt>
              </c:numCache>
            </c:numRef>
          </c:val>
          <c:extLst>
            <c:ext xmlns:c16="http://schemas.microsoft.com/office/drawing/2014/chart" uri="{C3380CC4-5D6E-409C-BE32-E72D297353CC}">
              <c16:uniqueId val="{00000000-8B9D-4630-91F2-52D2228E954D}"/>
            </c:ext>
          </c:extLst>
        </c:ser>
        <c:ser>
          <c:idx val="1"/>
          <c:order val="1"/>
          <c:tx>
            <c:strRef>
              <c:f>'Presentation Data'!$C$36</c:f>
              <c:strCache>
                <c:ptCount val="1"/>
                <c:pt idx="0">
                  <c:v>2021</c:v>
                </c:pt>
              </c:strCache>
            </c:strRef>
          </c:tx>
          <c:spPr>
            <a:solidFill>
              <a:schemeClr val="accent2"/>
            </a:solidFill>
            <a:ln>
              <a:noFill/>
            </a:ln>
            <a:effectLst/>
          </c:spPr>
          <c:invertIfNegative val="0"/>
          <c:cat>
            <c:strRef>
              <c:f>'Presentation Data'!$A$37:$A$43</c:f>
              <c:strCache>
                <c:ptCount val="7"/>
                <c:pt idx="0">
                  <c:v>DE</c:v>
                </c:pt>
                <c:pt idx="1">
                  <c:v>DC</c:v>
                </c:pt>
                <c:pt idx="2">
                  <c:v>MD</c:v>
                </c:pt>
                <c:pt idx="3">
                  <c:v>NY</c:v>
                </c:pt>
                <c:pt idx="4">
                  <c:v>PA</c:v>
                </c:pt>
                <c:pt idx="5">
                  <c:v>VA</c:v>
                </c:pt>
                <c:pt idx="6">
                  <c:v>WV</c:v>
                </c:pt>
              </c:strCache>
            </c:strRef>
          </c:cat>
          <c:val>
            <c:numRef>
              <c:f>'Presentation Data'!$C$37:$C$43</c:f>
              <c:numCache>
                <c:formatCode>0</c:formatCode>
                <c:ptCount val="7"/>
                <c:pt idx="0">
                  <c:v>0.44999998807907104</c:v>
                </c:pt>
                <c:pt idx="1">
                  <c:v>0</c:v>
                </c:pt>
                <c:pt idx="2">
                  <c:v>1597.1815340122114</c:v>
                </c:pt>
                <c:pt idx="3">
                  <c:v>36.03000003471972</c:v>
                </c:pt>
                <c:pt idx="4">
                  <c:v>340.869215772904</c:v>
                </c:pt>
                <c:pt idx="5">
                  <c:v>32.950499959290035</c:v>
                </c:pt>
                <c:pt idx="6">
                  <c:v>12.780000239610672</c:v>
                </c:pt>
              </c:numCache>
            </c:numRef>
          </c:val>
          <c:extLst>
            <c:ext xmlns:c16="http://schemas.microsoft.com/office/drawing/2014/chart" uri="{C3380CC4-5D6E-409C-BE32-E72D297353CC}">
              <c16:uniqueId val="{00000001-8B9D-4630-91F2-52D2228E954D}"/>
            </c:ext>
          </c:extLst>
        </c:ser>
        <c:ser>
          <c:idx val="2"/>
          <c:order val="2"/>
          <c:tx>
            <c:strRef>
              <c:f>'Presentation Data'!$D$36</c:f>
              <c:strCache>
                <c:ptCount val="1"/>
                <c:pt idx="0">
                  <c:v>2022</c:v>
                </c:pt>
              </c:strCache>
            </c:strRef>
          </c:tx>
          <c:spPr>
            <a:solidFill>
              <a:schemeClr val="accent3"/>
            </a:solidFill>
            <a:ln>
              <a:noFill/>
            </a:ln>
            <a:effectLst/>
          </c:spPr>
          <c:invertIfNegative val="0"/>
          <c:cat>
            <c:strRef>
              <c:f>'Presentation Data'!$A$37:$A$43</c:f>
              <c:strCache>
                <c:ptCount val="7"/>
                <c:pt idx="0">
                  <c:v>DE</c:v>
                </c:pt>
                <c:pt idx="1">
                  <c:v>DC</c:v>
                </c:pt>
                <c:pt idx="2">
                  <c:v>MD</c:v>
                </c:pt>
                <c:pt idx="3">
                  <c:v>NY</c:v>
                </c:pt>
                <c:pt idx="4">
                  <c:v>PA</c:v>
                </c:pt>
                <c:pt idx="5">
                  <c:v>VA</c:v>
                </c:pt>
                <c:pt idx="6">
                  <c:v>WV</c:v>
                </c:pt>
              </c:strCache>
            </c:strRef>
          </c:cat>
          <c:val>
            <c:numRef>
              <c:f>'Presentation Data'!$D$37:$D$43</c:f>
              <c:numCache>
                <c:formatCode>0</c:formatCode>
                <c:ptCount val="7"/>
                <c:pt idx="0">
                  <c:v>0.44999998807907104</c:v>
                </c:pt>
                <c:pt idx="1">
                  <c:v>0</c:v>
                </c:pt>
                <c:pt idx="2">
                  <c:v>1451.6750175823256</c:v>
                </c:pt>
                <c:pt idx="3">
                  <c:v>65.779999976867657</c:v>
                </c:pt>
                <c:pt idx="4">
                  <c:v>476.98942503659225</c:v>
                </c:pt>
                <c:pt idx="5">
                  <c:v>72.570499518472232</c:v>
                </c:pt>
                <c:pt idx="6">
                  <c:v>12.200000230453268</c:v>
                </c:pt>
              </c:numCache>
            </c:numRef>
          </c:val>
          <c:extLst>
            <c:ext xmlns:c16="http://schemas.microsoft.com/office/drawing/2014/chart" uri="{C3380CC4-5D6E-409C-BE32-E72D297353CC}">
              <c16:uniqueId val="{00000002-8B9D-4630-91F2-52D2228E954D}"/>
            </c:ext>
          </c:extLst>
        </c:ser>
        <c:ser>
          <c:idx val="3"/>
          <c:order val="3"/>
          <c:tx>
            <c:strRef>
              <c:f>'Presentation Data'!$E$36</c:f>
              <c:strCache>
                <c:ptCount val="1"/>
                <c:pt idx="0">
                  <c:v>WIP3</c:v>
                </c:pt>
              </c:strCache>
            </c:strRef>
          </c:tx>
          <c:spPr>
            <a:solidFill>
              <a:schemeClr val="accent4"/>
            </a:solidFill>
            <a:ln>
              <a:noFill/>
            </a:ln>
            <a:effectLst/>
          </c:spPr>
          <c:invertIfNegative val="0"/>
          <c:cat>
            <c:strRef>
              <c:f>'Presentation Data'!$A$37:$A$43</c:f>
              <c:strCache>
                <c:ptCount val="7"/>
                <c:pt idx="0">
                  <c:v>DE</c:v>
                </c:pt>
                <c:pt idx="1">
                  <c:v>DC</c:v>
                </c:pt>
                <c:pt idx="2">
                  <c:v>MD</c:v>
                </c:pt>
                <c:pt idx="3">
                  <c:v>NY</c:v>
                </c:pt>
                <c:pt idx="4">
                  <c:v>PA</c:v>
                </c:pt>
                <c:pt idx="5">
                  <c:v>VA</c:v>
                </c:pt>
                <c:pt idx="6">
                  <c:v>WV</c:v>
                </c:pt>
              </c:strCache>
            </c:strRef>
          </c:cat>
          <c:val>
            <c:numRef>
              <c:f>'Presentation Data'!$E$37:$E$43</c:f>
              <c:numCache>
                <c:formatCode>0</c:formatCode>
                <c:ptCount val="7"/>
                <c:pt idx="0">
                  <c:v>0</c:v>
                </c:pt>
                <c:pt idx="1">
                  <c:v>0</c:v>
                </c:pt>
                <c:pt idx="2">
                  <c:v>722.13416343874337</c:v>
                </c:pt>
                <c:pt idx="3">
                  <c:v>3132.3509900480858</c:v>
                </c:pt>
                <c:pt idx="4">
                  <c:v>3571.866247767774</c:v>
                </c:pt>
                <c:pt idx="5">
                  <c:v>10020.134843098489</c:v>
                </c:pt>
                <c:pt idx="6">
                  <c:v>17.780000447935588</c:v>
                </c:pt>
              </c:numCache>
            </c:numRef>
          </c:val>
          <c:extLst>
            <c:ext xmlns:c16="http://schemas.microsoft.com/office/drawing/2014/chart" uri="{C3380CC4-5D6E-409C-BE32-E72D297353CC}">
              <c16:uniqueId val="{00000003-8B9D-4630-91F2-52D2228E954D}"/>
            </c:ext>
          </c:extLst>
        </c:ser>
        <c:dLbls>
          <c:showLegendKey val="0"/>
          <c:showVal val="0"/>
          <c:showCatName val="0"/>
          <c:showSerName val="0"/>
          <c:showPercent val="0"/>
          <c:showBubbleSize val="0"/>
        </c:dLbls>
        <c:gapWidth val="219"/>
        <c:overlap val="-27"/>
        <c:axId val="819558895"/>
        <c:axId val="666107887"/>
      </c:barChart>
      <c:catAx>
        <c:axId val="8195588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6107887"/>
        <c:crosses val="autoZero"/>
        <c:auto val="1"/>
        <c:lblAlgn val="ctr"/>
        <c:lblOffset val="100"/>
        <c:noMultiLvlLbl val="0"/>
      </c:catAx>
      <c:valAx>
        <c:axId val="66610788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195588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Urban Tree Planting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'Presentation Data'!$B$46</c:f>
              <c:strCache>
                <c:ptCount val="1"/>
                <c:pt idx="0">
                  <c:v>2020</c:v>
                </c:pt>
              </c:strCache>
            </c:strRef>
          </c:tx>
          <c:spPr>
            <a:solidFill>
              <a:schemeClr val="accent1"/>
            </a:solidFill>
            <a:ln>
              <a:noFill/>
            </a:ln>
            <a:effectLst/>
          </c:spPr>
          <c:invertIfNegative val="0"/>
          <c:cat>
            <c:strRef>
              <c:f>'Presentation Data'!$A$47:$A$53</c:f>
              <c:strCache>
                <c:ptCount val="7"/>
                <c:pt idx="0">
                  <c:v>DE</c:v>
                </c:pt>
                <c:pt idx="1">
                  <c:v>DC</c:v>
                </c:pt>
                <c:pt idx="2">
                  <c:v>MD</c:v>
                </c:pt>
                <c:pt idx="3">
                  <c:v>NY</c:v>
                </c:pt>
                <c:pt idx="4">
                  <c:v>PA</c:v>
                </c:pt>
                <c:pt idx="5">
                  <c:v>VA</c:v>
                </c:pt>
                <c:pt idx="6">
                  <c:v>WV</c:v>
                </c:pt>
              </c:strCache>
            </c:strRef>
          </c:cat>
          <c:val>
            <c:numRef>
              <c:f>'Presentation Data'!$B$47:$B$53</c:f>
              <c:numCache>
                <c:formatCode>0</c:formatCode>
                <c:ptCount val="7"/>
                <c:pt idx="0">
                  <c:v>5.9797324960816098</c:v>
                </c:pt>
                <c:pt idx="1">
                  <c:v>433.75666434071582</c:v>
                </c:pt>
                <c:pt idx="2">
                  <c:v>4434.2855607487372</c:v>
                </c:pt>
                <c:pt idx="3">
                  <c:v>4.1200000463122706</c:v>
                </c:pt>
                <c:pt idx="4">
                  <c:v>567.70991456440106</c:v>
                </c:pt>
                <c:pt idx="5">
                  <c:v>362.35288576213708</c:v>
                </c:pt>
                <c:pt idx="6">
                  <c:v>39.366666419500064</c:v>
                </c:pt>
              </c:numCache>
            </c:numRef>
          </c:val>
          <c:extLst>
            <c:ext xmlns:c16="http://schemas.microsoft.com/office/drawing/2014/chart" uri="{C3380CC4-5D6E-409C-BE32-E72D297353CC}">
              <c16:uniqueId val="{00000000-5CE7-487A-8E3F-10501D0B08D2}"/>
            </c:ext>
          </c:extLst>
        </c:ser>
        <c:ser>
          <c:idx val="1"/>
          <c:order val="1"/>
          <c:tx>
            <c:strRef>
              <c:f>'Presentation Data'!$C$46</c:f>
              <c:strCache>
                <c:ptCount val="1"/>
                <c:pt idx="0">
                  <c:v>2021</c:v>
                </c:pt>
              </c:strCache>
            </c:strRef>
          </c:tx>
          <c:spPr>
            <a:solidFill>
              <a:schemeClr val="accent2"/>
            </a:solidFill>
            <a:ln>
              <a:noFill/>
            </a:ln>
            <a:effectLst/>
          </c:spPr>
          <c:invertIfNegative val="0"/>
          <c:cat>
            <c:strRef>
              <c:f>'Presentation Data'!$A$47:$A$53</c:f>
              <c:strCache>
                <c:ptCount val="7"/>
                <c:pt idx="0">
                  <c:v>DE</c:v>
                </c:pt>
                <c:pt idx="1">
                  <c:v>DC</c:v>
                </c:pt>
                <c:pt idx="2">
                  <c:v>MD</c:v>
                </c:pt>
                <c:pt idx="3">
                  <c:v>NY</c:v>
                </c:pt>
                <c:pt idx="4">
                  <c:v>PA</c:v>
                </c:pt>
                <c:pt idx="5">
                  <c:v>VA</c:v>
                </c:pt>
                <c:pt idx="6">
                  <c:v>WV</c:v>
                </c:pt>
              </c:strCache>
            </c:strRef>
          </c:cat>
          <c:val>
            <c:numRef>
              <c:f>'Presentation Data'!$C$47:$C$53</c:f>
              <c:numCache>
                <c:formatCode>0</c:formatCode>
                <c:ptCount val="7"/>
                <c:pt idx="0">
                  <c:v>12.81833321694285</c:v>
                </c:pt>
                <c:pt idx="1">
                  <c:v>434.86333210999112</c:v>
                </c:pt>
                <c:pt idx="2">
                  <c:v>4850.8827699509575</c:v>
                </c:pt>
                <c:pt idx="3">
                  <c:v>4.1500000674277544</c:v>
                </c:pt>
                <c:pt idx="4">
                  <c:v>584.05024904663844</c:v>
                </c:pt>
                <c:pt idx="5">
                  <c:v>418.30116086189014</c:v>
                </c:pt>
                <c:pt idx="6">
                  <c:v>34.223333421628915</c:v>
                </c:pt>
              </c:numCache>
            </c:numRef>
          </c:val>
          <c:extLst>
            <c:ext xmlns:c16="http://schemas.microsoft.com/office/drawing/2014/chart" uri="{C3380CC4-5D6E-409C-BE32-E72D297353CC}">
              <c16:uniqueId val="{00000001-5CE7-487A-8E3F-10501D0B08D2}"/>
            </c:ext>
          </c:extLst>
        </c:ser>
        <c:ser>
          <c:idx val="2"/>
          <c:order val="2"/>
          <c:tx>
            <c:strRef>
              <c:f>'Presentation Data'!$D$46</c:f>
              <c:strCache>
                <c:ptCount val="1"/>
                <c:pt idx="0">
                  <c:v>2022</c:v>
                </c:pt>
              </c:strCache>
            </c:strRef>
          </c:tx>
          <c:spPr>
            <a:solidFill>
              <a:schemeClr val="accent3"/>
            </a:solidFill>
            <a:ln>
              <a:noFill/>
            </a:ln>
            <a:effectLst/>
          </c:spPr>
          <c:invertIfNegative val="0"/>
          <c:cat>
            <c:strRef>
              <c:f>'Presentation Data'!$A$47:$A$53</c:f>
              <c:strCache>
                <c:ptCount val="7"/>
                <c:pt idx="0">
                  <c:v>DE</c:v>
                </c:pt>
                <c:pt idx="1">
                  <c:v>DC</c:v>
                </c:pt>
                <c:pt idx="2">
                  <c:v>MD</c:v>
                </c:pt>
                <c:pt idx="3">
                  <c:v>NY</c:v>
                </c:pt>
                <c:pt idx="4">
                  <c:v>PA</c:v>
                </c:pt>
                <c:pt idx="5">
                  <c:v>VA</c:v>
                </c:pt>
                <c:pt idx="6">
                  <c:v>WV</c:v>
                </c:pt>
              </c:strCache>
            </c:strRef>
          </c:cat>
          <c:val>
            <c:numRef>
              <c:f>'Presentation Data'!$D$47:$D$53</c:f>
              <c:numCache>
                <c:formatCode>0</c:formatCode>
                <c:ptCount val="7"/>
                <c:pt idx="0">
                  <c:v>20.105000215320565</c:v>
                </c:pt>
                <c:pt idx="1">
                  <c:v>218.99166819921766</c:v>
                </c:pt>
                <c:pt idx="2">
                  <c:v>4093.2852973873241</c:v>
                </c:pt>
                <c:pt idx="3">
                  <c:v>6.2466667521512136</c:v>
                </c:pt>
                <c:pt idx="4">
                  <c:v>665.20835160029719</c:v>
                </c:pt>
                <c:pt idx="5">
                  <c:v>428.69342760180973</c:v>
                </c:pt>
                <c:pt idx="6">
                  <c:v>37.736666348309832</c:v>
                </c:pt>
              </c:numCache>
            </c:numRef>
          </c:val>
          <c:extLst>
            <c:ext xmlns:c16="http://schemas.microsoft.com/office/drawing/2014/chart" uri="{C3380CC4-5D6E-409C-BE32-E72D297353CC}">
              <c16:uniqueId val="{00000002-5CE7-487A-8E3F-10501D0B08D2}"/>
            </c:ext>
          </c:extLst>
        </c:ser>
        <c:ser>
          <c:idx val="3"/>
          <c:order val="3"/>
          <c:tx>
            <c:strRef>
              <c:f>'Presentation Data'!$E$46</c:f>
              <c:strCache>
                <c:ptCount val="1"/>
                <c:pt idx="0">
                  <c:v>WIP3</c:v>
                </c:pt>
              </c:strCache>
            </c:strRef>
          </c:tx>
          <c:spPr>
            <a:solidFill>
              <a:schemeClr val="accent4"/>
            </a:solidFill>
            <a:ln>
              <a:noFill/>
            </a:ln>
            <a:effectLst/>
          </c:spPr>
          <c:invertIfNegative val="0"/>
          <c:cat>
            <c:strRef>
              <c:f>'Presentation Data'!$A$47:$A$53</c:f>
              <c:strCache>
                <c:ptCount val="7"/>
                <c:pt idx="0">
                  <c:v>DE</c:v>
                </c:pt>
                <c:pt idx="1">
                  <c:v>DC</c:v>
                </c:pt>
                <c:pt idx="2">
                  <c:v>MD</c:v>
                </c:pt>
                <c:pt idx="3">
                  <c:v>NY</c:v>
                </c:pt>
                <c:pt idx="4">
                  <c:v>PA</c:v>
                </c:pt>
                <c:pt idx="5">
                  <c:v>VA</c:v>
                </c:pt>
                <c:pt idx="6">
                  <c:v>WV</c:v>
                </c:pt>
              </c:strCache>
            </c:strRef>
          </c:cat>
          <c:val>
            <c:numRef>
              <c:f>'Presentation Data'!$E$47:$E$53</c:f>
              <c:numCache>
                <c:formatCode>0</c:formatCode>
                <c:ptCount val="7"/>
                <c:pt idx="0">
                  <c:v>365.73389022657648</c:v>
                </c:pt>
                <c:pt idx="1">
                  <c:v>509.27999340280991</c:v>
                </c:pt>
                <c:pt idx="2">
                  <c:v>3291.3759789591913</c:v>
                </c:pt>
                <c:pt idx="3">
                  <c:v>1857.3570411672117</c:v>
                </c:pt>
                <c:pt idx="4">
                  <c:v>384.68027228150453</c:v>
                </c:pt>
                <c:pt idx="5">
                  <c:v>30080.018876399539</c:v>
                </c:pt>
                <c:pt idx="6">
                  <c:v>32.540000233682861</c:v>
                </c:pt>
              </c:numCache>
            </c:numRef>
          </c:val>
          <c:extLst>
            <c:ext xmlns:c16="http://schemas.microsoft.com/office/drawing/2014/chart" uri="{C3380CC4-5D6E-409C-BE32-E72D297353CC}">
              <c16:uniqueId val="{00000003-5CE7-487A-8E3F-10501D0B08D2}"/>
            </c:ext>
          </c:extLst>
        </c:ser>
        <c:dLbls>
          <c:showLegendKey val="0"/>
          <c:showVal val="0"/>
          <c:showCatName val="0"/>
          <c:showSerName val="0"/>
          <c:showPercent val="0"/>
          <c:showBubbleSize val="0"/>
        </c:dLbls>
        <c:gapWidth val="219"/>
        <c:overlap val="-27"/>
        <c:axId val="847706463"/>
        <c:axId val="664983231"/>
      </c:barChart>
      <c:catAx>
        <c:axId val="8477064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4983231"/>
        <c:crosses val="autoZero"/>
        <c:auto val="1"/>
        <c:lblAlgn val="ctr"/>
        <c:lblOffset val="100"/>
        <c:noMultiLvlLbl val="0"/>
      </c:catAx>
      <c:valAx>
        <c:axId val="66498323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064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Urban Forest Planting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'Presentation Data'!$B$56</c:f>
              <c:strCache>
                <c:ptCount val="1"/>
                <c:pt idx="0">
                  <c:v>2020</c:v>
                </c:pt>
              </c:strCache>
            </c:strRef>
          </c:tx>
          <c:spPr>
            <a:solidFill>
              <a:schemeClr val="accent1"/>
            </a:solidFill>
            <a:ln>
              <a:noFill/>
            </a:ln>
            <a:effectLst/>
          </c:spPr>
          <c:invertIfNegative val="0"/>
          <c:cat>
            <c:strRef>
              <c:f>'Presentation Data'!$A$57:$A$63</c:f>
              <c:strCache>
                <c:ptCount val="7"/>
                <c:pt idx="0">
                  <c:v>DE</c:v>
                </c:pt>
                <c:pt idx="1">
                  <c:v>DC</c:v>
                </c:pt>
                <c:pt idx="2">
                  <c:v>MD</c:v>
                </c:pt>
                <c:pt idx="3">
                  <c:v>NY</c:v>
                </c:pt>
                <c:pt idx="4">
                  <c:v>PA</c:v>
                </c:pt>
                <c:pt idx="5">
                  <c:v>VA</c:v>
                </c:pt>
                <c:pt idx="6">
                  <c:v>WV</c:v>
                </c:pt>
              </c:strCache>
            </c:strRef>
          </c:cat>
          <c:val>
            <c:numRef>
              <c:f>'Presentation Data'!$B$57:$B$63</c:f>
              <c:numCache>
                <c:formatCode>0</c:formatCode>
                <c:ptCount val="7"/>
                <c:pt idx="0">
                  <c:v>0.56905579423483488</c:v>
                </c:pt>
                <c:pt idx="1">
                  <c:v>0</c:v>
                </c:pt>
                <c:pt idx="2">
                  <c:v>3867.6686844652977</c:v>
                </c:pt>
                <c:pt idx="3">
                  <c:v>0</c:v>
                </c:pt>
                <c:pt idx="4">
                  <c:v>0.91699999121192377</c:v>
                </c:pt>
                <c:pt idx="5">
                  <c:v>95.31548353183689</c:v>
                </c:pt>
                <c:pt idx="6">
                  <c:v>22.000000030380434</c:v>
                </c:pt>
              </c:numCache>
            </c:numRef>
          </c:val>
          <c:extLst>
            <c:ext xmlns:c16="http://schemas.microsoft.com/office/drawing/2014/chart" uri="{C3380CC4-5D6E-409C-BE32-E72D297353CC}">
              <c16:uniqueId val="{00000000-B391-401C-8F8C-5F7EA9926FB9}"/>
            </c:ext>
          </c:extLst>
        </c:ser>
        <c:ser>
          <c:idx val="1"/>
          <c:order val="1"/>
          <c:tx>
            <c:strRef>
              <c:f>'Presentation Data'!$C$56</c:f>
              <c:strCache>
                <c:ptCount val="1"/>
                <c:pt idx="0">
                  <c:v>2021</c:v>
                </c:pt>
              </c:strCache>
            </c:strRef>
          </c:tx>
          <c:spPr>
            <a:solidFill>
              <a:schemeClr val="accent2"/>
            </a:solidFill>
            <a:ln>
              <a:noFill/>
            </a:ln>
            <a:effectLst/>
          </c:spPr>
          <c:invertIfNegative val="0"/>
          <c:cat>
            <c:strRef>
              <c:f>'Presentation Data'!$A$57:$A$63</c:f>
              <c:strCache>
                <c:ptCount val="7"/>
                <c:pt idx="0">
                  <c:v>DE</c:v>
                </c:pt>
                <c:pt idx="1">
                  <c:v>DC</c:v>
                </c:pt>
                <c:pt idx="2">
                  <c:v>MD</c:v>
                </c:pt>
                <c:pt idx="3">
                  <c:v>NY</c:v>
                </c:pt>
                <c:pt idx="4">
                  <c:v>PA</c:v>
                </c:pt>
                <c:pt idx="5">
                  <c:v>VA</c:v>
                </c:pt>
                <c:pt idx="6">
                  <c:v>WV</c:v>
                </c:pt>
              </c:strCache>
            </c:strRef>
          </c:cat>
          <c:val>
            <c:numRef>
              <c:f>'Presentation Data'!$C$57:$C$63</c:f>
              <c:numCache>
                <c:formatCode>0</c:formatCode>
                <c:ptCount val="7"/>
                <c:pt idx="0">
                  <c:v>1.0237775559969433</c:v>
                </c:pt>
                <c:pt idx="1">
                  <c:v>0</c:v>
                </c:pt>
                <c:pt idx="2">
                  <c:v>2693.8700037300614</c:v>
                </c:pt>
                <c:pt idx="3">
                  <c:v>0</c:v>
                </c:pt>
                <c:pt idx="4">
                  <c:v>50.773598611354828</c:v>
                </c:pt>
                <c:pt idx="5">
                  <c:v>97.470361789592019</c:v>
                </c:pt>
                <c:pt idx="6">
                  <c:v>22.000000000000007</c:v>
                </c:pt>
              </c:numCache>
            </c:numRef>
          </c:val>
          <c:extLst>
            <c:ext xmlns:c16="http://schemas.microsoft.com/office/drawing/2014/chart" uri="{C3380CC4-5D6E-409C-BE32-E72D297353CC}">
              <c16:uniqueId val="{00000001-B391-401C-8F8C-5F7EA9926FB9}"/>
            </c:ext>
          </c:extLst>
        </c:ser>
        <c:ser>
          <c:idx val="2"/>
          <c:order val="2"/>
          <c:tx>
            <c:strRef>
              <c:f>'Presentation Data'!$D$56</c:f>
              <c:strCache>
                <c:ptCount val="1"/>
                <c:pt idx="0">
                  <c:v>2022</c:v>
                </c:pt>
              </c:strCache>
            </c:strRef>
          </c:tx>
          <c:spPr>
            <a:solidFill>
              <a:schemeClr val="accent3"/>
            </a:solidFill>
            <a:ln>
              <a:noFill/>
            </a:ln>
            <a:effectLst/>
          </c:spPr>
          <c:invertIfNegative val="0"/>
          <c:cat>
            <c:strRef>
              <c:f>'Presentation Data'!$A$57:$A$63</c:f>
              <c:strCache>
                <c:ptCount val="7"/>
                <c:pt idx="0">
                  <c:v>DE</c:v>
                </c:pt>
                <c:pt idx="1">
                  <c:v>DC</c:v>
                </c:pt>
                <c:pt idx="2">
                  <c:v>MD</c:v>
                </c:pt>
                <c:pt idx="3">
                  <c:v>NY</c:v>
                </c:pt>
                <c:pt idx="4">
                  <c:v>PA</c:v>
                </c:pt>
                <c:pt idx="5">
                  <c:v>VA</c:v>
                </c:pt>
                <c:pt idx="6">
                  <c:v>WV</c:v>
                </c:pt>
              </c:strCache>
            </c:strRef>
          </c:cat>
          <c:val>
            <c:numRef>
              <c:f>'Presentation Data'!$D$57:$D$63</c:f>
              <c:numCache>
                <c:formatCode>0</c:formatCode>
                <c:ptCount val="7"/>
                <c:pt idx="0">
                  <c:v>78.230605370689361</c:v>
                </c:pt>
                <c:pt idx="1">
                  <c:v>0</c:v>
                </c:pt>
                <c:pt idx="2">
                  <c:v>7.9974610946749181E-2</c:v>
                </c:pt>
                <c:pt idx="3">
                  <c:v>0</c:v>
                </c:pt>
                <c:pt idx="4">
                  <c:v>62.023599648615345</c:v>
                </c:pt>
                <c:pt idx="5">
                  <c:v>305.90187208510605</c:v>
                </c:pt>
                <c:pt idx="6">
                  <c:v>22.000000071023592</c:v>
                </c:pt>
              </c:numCache>
            </c:numRef>
          </c:val>
          <c:extLst>
            <c:ext xmlns:c16="http://schemas.microsoft.com/office/drawing/2014/chart" uri="{C3380CC4-5D6E-409C-BE32-E72D297353CC}">
              <c16:uniqueId val="{00000002-B391-401C-8F8C-5F7EA9926FB9}"/>
            </c:ext>
          </c:extLst>
        </c:ser>
        <c:ser>
          <c:idx val="3"/>
          <c:order val="3"/>
          <c:tx>
            <c:strRef>
              <c:f>'Presentation Data'!$E$56</c:f>
              <c:strCache>
                <c:ptCount val="1"/>
                <c:pt idx="0">
                  <c:v>WIP3</c:v>
                </c:pt>
              </c:strCache>
            </c:strRef>
          </c:tx>
          <c:spPr>
            <a:solidFill>
              <a:schemeClr val="accent4"/>
            </a:solidFill>
            <a:ln>
              <a:noFill/>
            </a:ln>
            <a:effectLst/>
          </c:spPr>
          <c:invertIfNegative val="0"/>
          <c:cat>
            <c:strRef>
              <c:f>'Presentation Data'!$A$57:$A$63</c:f>
              <c:strCache>
                <c:ptCount val="7"/>
                <c:pt idx="0">
                  <c:v>DE</c:v>
                </c:pt>
                <c:pt idx="1">
                  <c:v>DC</c:v>
                </c:pt>
                <c:pt idx="2">
                  <c:v>MD</c:v>
                </c:pt>
                <c:pt idx="3">
                  <c:v>NY</c:v>
                </c:pt>
                <c:pt idx="4">
                  <c:v>PA</c:v>
                </c:pt>
                <c:pt idx="5">
                  <c:v>VA</c:v>
                </c:pt>
                <c:pt idx="6">
                  <c:v>WV</c:v>
                </c:pt>
              </c:strCache>
            </c:strRef>
          </c:cat>
          <c:val>
            <c:numRef>
              <c:f>'Presentation Data'!$E$57:$E$63</c:f>
              <c:numCache>
                <c:formatCode>0</c:formatCode>
                <c:ptCount val="7"/>
                <c:pt idx="0">
                  <c:v>0</c:v>
                </c:pt>
                <c:pt idx="1">
                  <c:v>2.9999999558203854</c:v>
                </c:pt>
                <c:pt idx="2">
                  <c:v>6527.044702639093</c:v>
                </c:pt>
                <c:pt idx="3">
                  <c:v>0</c:v>
                </c:pt>
                <c:pt idx="4">
                  <c:v>5000.1670060878696</c:v>
                </c:pt>
                <c:pt idx="5">
                  <c:v>8485.19088067743</c:v>
                </c:pt>
                <c:pt idx="6">
                  <c:v>21.999999724191461</c:v>
                </c:pt>
              </c:numCache>
            </c:numRef>
          </c:val>
          <c:extLst>
            <c:ext xmlns:c16="http://schemas.microsoft.com/office/drawing/2014/chart" uri="{C3380CC4-5D6E-409C-BE32-E72D297353CC}">
              <c16:uniqueId val="{00000003-B391-401C-8F8C-5F7EA9926FB9}"/>
            </c:ext>
          </c:extLst>
        </c:ser>
        <c:dLbls>
          <c:showLegendKey val="0"/>
          <c:showVal val="0"/>
          <c:showCatName val="0"/>
          <c:showSerName val="0"/>
          <c:showPercent val="0"/>
          <c:showBubbleSize val="0"/>
        </c:dLbls>
        <c:gapWidth val="219"/>
        <c:overlap val="-27"/>
        <c:axId val="753813327"/>
        <c:axId val="754363007"/>
      </c:barChart>
      <c:catAx>
        <c:axId val="7538133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4363007"/>
        <c:crosses val="autoZero"/>
        <c:auto val="1"/>
        <c:lblAlgn val="ctr"/>
        <c:lblOffset val="100"/>
        <c:noMultiLvlLbl val="0"/>
      </c:catAx>
      <c:valAx>
        <c:axId val="75436300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38133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Forest Harvesting Practices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'Presentation Data'!$B$66</c:f>
              <c:strCache>
                <c:ptCount val="1"/>
                <c:pt idx="0">
                  <c:v>2020</c:v>
                </c:pt>
              </c:strCache>
            </c:strRef>
          </c:tx>
          <c:spPr>
            <a:solidFill>
              <a:schemeClr val="accent1"/>
            </a:solidFill>
            <a:ln>
              <a:noFill/>
            </a:ln>
            <a:effectLst/>
          </c:spPr>
          <c:invertIfNegative val="0"/>
          <c:cat>
            <c:strRef>
              <c:f>'Presentation Data'!$A$67:$A$72</c:f>
              <c:strCache>
                <c:ptCount val="6"/>
                <c:pt idx="0">
                  <c:v>DE</c:v>
                </c:pt>
                <c:pt idx="1">
                  <c:v>MD</c:v>
                </c:pt>
                <c:pt idx="2">
                  <c:v>NY</c:v>
                </c:pt>
                <c:pt idx="3">
                  <c:v>PA</c:v>
                </c:pt>
                <c:pt idx="4">
                  <c:v>VA</c:v>
                </c:pt>
                <c:pt idx="5">
                  <c:v>WV</c:v>
                </c:pt>
              </c:strCache>
            </c:strRef>
          </c:cat>
          <c:val>
            <c:numRef>
              <c:f>'Presentation Data'!$B$67:$B$72</c:f>
              <c:numCache>
                <c:formatCode>0</c:formatCode>
                <c:ptCount val="6"/>
                <c:pt idx="0">
                  <c:v>1330.2908880114555</c:v>
                </c:pt>
                <c:pt idx="1">
                  <c:v>16102.872927888733</c:v>
                </c:pt>
                <c:pt idx="2">
                  <c:v>1431</c:v>
                </c:pt>
                <c:pt idx="3">
                  <c:v>16245.059478711046</c:v>
                </c:pt>
                <c:pt idx="4">
                  <c:v>85625.058886270184</c:v>
                </c:pt>
                <c:pt idx="5">
                  <c:v>14247.425708323717</c:v>
                </c:pt>
              </c:numCache>
            </c:numRef>
          </c:val>
          <c:extLst>
            <c:ext xmlns:c16="http://schemas.microsoft.com/office/drawing/2014/chart" uri="{C3380CC4-5D6E-409C-BE32-E72D297353CC}">
              <c16:uniqueId val="{00000000-2380-4F6C-8137-763796CFF4C2}"/>
            </c:ext>
          </c:extLst>
        </c:ser>
        <c:ser>
          <c:idx val="1"/>
          <c:order val="1"/>
          <c:tx>
            <c:strRef>
              <c:f>'Presentation Data'!$C$66</c:f>
              <c:strCache>
                <c:ptCount val="1"/>
                <c:pt idx="0">
                  <c:v>2021</c:v>
                </c:pt>
              </c:strCache>
            </c:strRef>
          </c:tx>
          <c:spPr>
            <a:solidFill>
              <a:schemeClr val="accent2"/>
            </a:solidFill>
            <a:ln>
              <a:noFill/>
            </a:ln>
            <a:effectLst/>
          </c:spPr>
          <c:invertIfNegative val="0"/>
          <c:cat>
            <c:strRef>
              <c:f>'Presentation Data'!$A$67:$A$72</c:f>
              <c:strCache>
                <c:ptCount val="6"/>
                <c:pt idx="0">
                  <c:v>DE</c:v>
                </c:pt>
                <c:pt idx="1">
                  <c:v>MD</c:v>
                </c:pt>
                <c:pt idx="2">
                  <c:v>NY</c:v>
                </c:pt>
                <c:pt idx="3">
                  <c:v>PA</c:v>
                </c:pt>
                <c:pt idx="4">
                  <c:v>VA</c:v>
                </c:pt>
                <c:pt idx="5">
                  <c:v>WV</c:v>
                </c:pt>
              </c:strCache>
            </c:strRef>
          </c:cat>
          <c:val>
            <c:numRef>
              <c:f>'Presentation Data'!$C$67:$C$72</c:f>
              <c:numCache>
                <c:formatCode>0</c:formatCode>
                <c:ptCount val="6"/>
                <c:pt idx="0">
                  <c:v>1374.8337975740433</c:v>
                </c:pt>
                <c:pt idx="1">
                  <c:v>12019.012669047084</c:v>
                </c:pt>
                <c:pt idx="2">
                  <c:v>732.15000152587891</c:v>
                </c:pt>
                <c:pt idx="3">
                  <c:v>21731.188307535132</c:v>
                </c:pt>
                <c:pt idx="4">
                  <c:v>69412.216326223133</c:v>
                </c:pt>
                <c:pt idx="5">
                  <c:v>15909.999999999998</c:v>
                </c:pt>
              </c:numCache>
            </c:numRef>
          </c:val>
          <c:extLst>
            <c:ext xmlns:c16="http://schemas.microsoft.com/office/drawing/2014/chart" uri="{C3380CC4-5D6E-409C-BE32-E72D297353CC}">
              <c16:uniqueId val="{00000001-2380-4F6C-8137-763796CFF4C2}"/>
            </c:ext>
          </c:extLst>
        </c:ser>
        <c:ser>
          <c:idx val="2"/>
          <c:order val="2"/>
          <c:tx>
            <c:strRef>
              <c:f>'Presentation Data'!$D$66</c:f>
              <c:strCache>
                <c:ptCount val="1"/>
                <c:pt idx="0">
                  <c:v>2022</c:v>
                </c:pt>
              </c:strCache>
            </c:strRef>
          </c:tx>
          <c:spPr>
            <a:solidFill>
              <a:schemeClr val="accent3"/>
            </a:solidFill>
            <a:ln>
              <a:noFill/>
            </a:ln>
            <a:effectLst/>
          </c:spPr>
          <c:invertIfNegative val="0"/>
          <c:cat>
            <c:strRef>
              <c:f>'Presentation Data'!$A$67:$A$72</c:f>
              <c:strCache>
                <c:ptCount val="6"/>
                <c:pt idx="0">
                  <c:v>DE</c:v>
                </c:pt>
                <c:pt idx="1">
                  <c:v>MD</c:v>
                </c:pt>
                <c:pt idx="2">
                  <c:v>NY</c:v>
                </c:pt>
                <c:pt idx="3">
                  <c:v>PA</c:v>
                </c:pt>
                <c:pt idx="4">
                  <c:v>VA</c:v>
                </c:pt>
                <c:pt idx="5">
                  <c:v>WV</c:v>
                </c:pt>
              </c:strCache>
            </c:strRef>
          </c:cat>
          <c:val>
            <c:numRef>
              <c:f>'Presentation Data'!$D$67:$D$72</c:f>
              <c:numCache>
                <c:formatCode>0</c:formatCode>
                <c:ptCount val="6"/>
                <c:pt idx="0">
                  <c:v>612.68784792721272</c:v>
                </c:pt>
                <c:pt idx="1">
                  <c:v>6543.2017291210504</c:v>
                </c:pt>
                <c:pt idx="2">
                  <c:v>1353.1107358932495</c:v>
                </c:pt>
                <c:pt idx="3">
                  <c:v>14112.820022916574</c:v>
                </c:pt>
                <c:pt idx="4">
                  <c:v>68474.516029132996</c:v>
                </c:pt>
                <c:pt idx="5">
                  <c:v>13237.999930627644</c:v>
                </c:pt>
              </c:numCache>
            </c:numRef>
          </c:val>
          <c:extLst>
            <c:ext xmlns:c16="http://schemas.microsoft.com/office/drawing/2014/chart" uri="{C3380CC4-5D6E-409C-BE32-E72D297353CC}">
              <c16:uniqueId val="{00000002-2380-4F6C-8137-763796CFF4C2}"/>
            </c:ext>
          </c:extLst>
        </c:ser>
        <c:ser>
          <c:idx val="3"/>
          <c:order val="3"/>
          <c:tx>
            <c:strRef>
              <c:f>'Presentation Data'!$E$66</c:f>
              <c:strCache>
                <c:ptCount val="1"/>
                <c:pt idx="0">
                  <c:v>WIP3</c:v>
                </c:pt>
              </c:strCache>
            </c:strRef>
          </c:tx>
          <c:spPr>
            <a:solidFill>
              <a:schemeClr val="accent4"/>
            </a:solidFill>
            <a:ln>
              <a:noFill/>
            </a:ln>
            <a:effectLst/>
          </c:spPr>
          <c:invertIfNegative val="0"/>
          <c:cat>
            <c:strRef>
              <c:f>'Presentation Data'!$A$67:$A$72</c:f>
              <c:strCache>
                <c:ptCount val="6"/>
                <c:pt idx="0">
                  <c:v>DE</c:v>
                </c:pt>
                <c:pt idx="1">
                  <c:v>MD</c:v>
                </c:pt>
                <c:pt idx="2">
                  <c:v>NY</c:v>
                </c:pt>
                <c:pt idx="3">
                  <c:v>PA</c:v>
                </c:pt>
                <c:pt idx="4">
                  <c:v>VA</c:v>
                </c:pt>
                <c:pt idx="5">
                  <c:v>WV</c:v>
                </c:pt>
              </c:strCache>
            </c:strRef>
          </c:cat>
          <c:val>
            <c:numRef>
              <c:f>'Presentation Data'!$E$67:$E$72</c:f>
              <c:numCache>
                <c:formatCode>0</c:formatCode>
                <c:ptCount val="6"/>
                <c:pt idx="0">
                  <c:v>1381.5498793125153</c:v>
                </c:pt>
                <c:pt idx="1">
                  <c:v>15659.694177141995</c:v>
                </c:pt>
                <c:pt idx="2">
                  <c:v>37955.529129624367</c:v>
                </c:pt>
                <c:pt idx="3">
                  <c:v>16182.507404489734</c:v>
                </c:pt>
                <c:pt idx="4">
                  <c:v>100243.63663466323</c:v>
                </c:pt>
                <c:pt idx="5">
                  <c:v>19954.762373536825</c:v>
                </c:pt>
              </c:numCache>
            </c:numRef>
          </c:val>
          <c:extLst>
            <c:ext xmlns:c16="http://schemas.microsoft.com/office/drawing/2014/chart" uri="{C3380CC4-5D6E-409C-BE32-E72D297353CC}">
              <c16:uniqueId val="{00000003-2380-4F6C-8137-763796CFF4C2}"/>
            </c:ext>
          </c:extLst>
        </c:ser>
        <c:dLbls>
          <c:showLegendKey val="0"/>
          <c:showVal val="0"/>
          <c:showCatName val="0"/>
          <c:showSerName val="0"/>
          <c:showPercent val="0"/>
          <c:showBubbleSize val="0"/>
        </c:dLbls>
        <c:gapWidth val="219"/>
        <c:overlap val="-27"/>
        <c:axId val="871823679"/>
        <c:axId val="1810893296"/>
      </c:barChart>
      <c:catAx>
        <c:axId val="8718236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0893296"/>
        <c:crosses val="autoZero"/>
        <c:auto val="1"/>
        <c:lblAlgn val="ctr"/>
        <c:lblOffset val="100"/>
        <c:noMultiLvlLbl val="0"/>
      </c:catAx>
      <c:valAx>
        <c:axId val="18108932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18236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5</xdr:col>
      <xdr:colOff>285750</xdr:colOff>
      <xdr:row>12</xdr:row>
      <xdr:rowOff>25400</xdr:rowOff>
    </xdr:from>
    <xdr:to>
      <xdr:col>14</xdr:col>
      <xdr:colOff>314325</xdr:colOff>
      <xdr:row>34</xdr:row>
      <xdr:rowOff>44450</xdr:rowOff>
    </xdr:to>
    <xdr:graphicFrame macro="">
      <xdr:nvGraphicFramePr>
        <xdr:cNvPr id="3" name="Chart 2">
          <a:extLst>
            <a:ext uri="{FF2B5EF4-FFF2-40B4-BE49-F238E27FC236}">
              <a16:creationId xmlns:a16="http://schemas.microsoft.com/office/drawing/2014/main" id="{3282DA9B-FF00-D652-225C-18BC5E39F4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396875</xdr:colOff>
      <xdr:row>12</xdr:row>
      <xdr:rowOff>34925</xdr:rowOff>
    </xdr:from>
    <xdr:to>
      <xdr:col>23</xdr:col>
      <xdr:colOff>428625</xdr:colOff>
      <xdr:row>34</xdr:row>
      <xdr:rowOff>53975</xdr:rowOff>
    </xdr:to>
    <xdr:graphicFrame macro="">
      <xdr:nvGraphicFramePr>
        <xdr:cNvPr id="5" name="Chart 4">
          <a:extLst>
            <a:ext uri="{FF2B5EF4-FFF2-40B4-BE49-F238E27FC236}">
              <a16:creationId xmlns:a16="http://schemas.microsoft.com/office/drawing/2014/main" id="{F4595BCC-0F8B-C548-3849-7FB0FC423A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282575</xdr:colOff>
      <xdr:row>35</xdr:row>
      <xdr:rowOff>34925</xdr:rowOff>
    </xdr:from>
    <xdr:to>
      <xdr:col>14</xdr:col>
      <xdr:colOff>314325</xdr:colOff>
      <xdr:row>57</xdr:row>
      <xdr:rowOff>53975</xdr:rowOff>
    </xdr:to>
    <xdr:graphicFrame macro="">
      <xdr:nvGraphicFramePr>
        <xdr:cNvPr id="6" name="Chart 5">
          <a:extLst>
            <a:ext uri="{FF2B5EF4-FFF2-40B4-BE49-F238E27FC236}">
              <a16:creationId xmlns:a16="http://schemas.microsoft.com/office/drawing/2014/main" id="{C1DB7880-2472-240F-B952-587D837DCD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387350</xdr:colOff>
      <xdr:row>35</xdr:row>
      <xdr:rowOff>53975</xdr:rowOff>
    </xdr:from>
    <xdr:to>
      <xdr:col>23</xdr:col>
      <xdr:colOff>419100</xdr:colOff>
      <xdr:row>57</xdr:row>
      <xdr:rowOff>73025</xdr:rowOff>
    </xdr:to>
    <xdr:graphicFrame macro="">
      <xdr:nvGraphicFramePr>
        <xdr:cNvPr id="7" name="Chart 6">
          <a:extLst>
            <a:ext uri="{FF2B5EF4-FFF2-40B4-BE49-F238E27FC236}">
              <a16:creationId xmlns:a16="http://schemas.microsoft.com/office/drawing/2014/main" id="{1A60DC88-FCB9-DAD2-7DB7-B8A54EACCE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273050</xdr:colOff>
      <xdr:row>58</xdr:row>
      <xdr:rowOff>53975</xdr:rowOff>
    </xdr:from>
    <xdr:to>
      <xdr:col>14</xdr:col>
      <xdr:colOff>304800</xdr:colOff>
      <xdr:row>80</xdr:row>
      <xdr:rowOff>73025</xdr:rowOff>
    </xdr:to>
    <xdr:graphicFrame macro="">
      <xdr:nvGraphicFramePr>
        <xdr:cNvPr id="8" name="Chart 7">
          <a:extLst>
            <a:ext uri="{FF2B5EF4-FFF2-40B4-BE49-F238E27FC236}">
              <a16:creationId xmlns:a16="http://schemas.microsoft.com/office/drawing/2014/main" id="{56FA68F6-8C13-7823-A60E-2ED31118D6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396875</xdr:colOff>
      <xdr:row>58</xdr:row>
      <xdr:rowOff>73025</xdr:rowOff>
    </xdr:from>
    <xdr:to>
      <xdr:col>23</xdr:col>
      <xdr:colOff>428625</xdr:colOff>
      <xdr:row>80</xdr:row>
      <xdr:rowOff>92075</xdr:rowOff>
    </xdr:to>
    <xdr:graphicFrame macro="">
      <xdr:nvGraphicFramePr>
        <xdr:cNvPr id="9" name="Chart 8">
          <a:extLst>
            <a:ext uri="{FF2B5EF4-FFF2-40B4-BE49-F238E27FC236}">
              <a16:creationId xmlns:a16="http://schemas.microsoft.com/office/drawing/2014/main" id="{35C3E6CA-CDC3-D1F9-5924-0A2306BCDE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4"/>
  <sheetViews>
    <sheetView workbookViewId="0"/>
  </sheetViews>
  <sheetFormatPr defaultRowHeight="11.25" x14ac:dyDescent="0.2"/>
  <cols>
    <col min="1" max="1" width="23.83203125" style="2" customWidth="1"/>
    <col min="2" max="2" width="96" style="2" customWidth="1"/>
  </cols>
  <sheetData>
    <row r="1" spans="1:2" x14ac:dyDescent="0.2">
      <c r="A1" s="2" t="s">
        <v>2</v>
      </c>
      <c r="B1" t="s">
        <v>4</v>
      </c>
    </row>
    <row r="2" spans="1:2" x14ac:dyDescent="0.2">
      <c r="A2" s="2" t="s">
        <v>3</v>
      </c>
      <c r="B2" t="s">
        <v>5</v>
      </c>
    </row>
    <row r="4" spans="1:2" ht="33.75" x14ac:dyDescent="0.2">
      <c r="A4" s="1" t="s">
        <v>1</v>
      </c>
      <c r="B4" s="3" t="s">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
  <sheetViews>
    <sheetView workbookViewId="0"/>
  </sheetViews>
  <sheetFormatPr defaultRowHeight="11.25" x14ac:dyDescent="0.2"/>
  <sheetData>
    <row r="1" spans="1:8" x14ac:dyDescent="0.2">
      <c r="A1" s="4" t="s">
        <v>6</v>
      </c>
      <c r="B1" s="4" t="s">
        <v>7</v>
      </c>
      <c r="C1" s="4" t="s">
        <v>8</v>
      </c>
      <c r="D1" s="4" t="s">
        <v>9</v>
      </c>
      <c r="E1" s="4" t="s">
        <v>10</v>
      </c>
      <c r="F1" s="4" t="s">
        <v>11</v>
      </c>
      <c r="G1" s="4" t="s">
        <v>12</v>
      </c>
      <c r="H1" s="4" t="s">
        <v>13</v>
      </c>
    </row>
    <row r="2" spans="1:8" x14ac:dyDescent="0.2">
      <c r="A2" t="s">
        <v>14</v>
      </c>
      <c r="B2" t="s">
        <v>15</v>
      </c>
      <c r="C2" t="s">
        <v>16</v>
      </c>
      <c r="D2" t="s">
        <v>17</v>
      </c>
      <c r="E2" s="10">
        <v>2020</v>
      </c>
      <c r="F2" t="s">
        <v>18</v>
      </c>
      <c r="G2" t="s">
        <v>19</v>
      </c>
      <c r="H2" t="s">
        <v>20</v>
      </c>
    </row>
    <row r="3" spans="1:8" x14ac:dyDescent="0.2">
      <c r="A3" t="s">
        <v>21</v>
      </c>
      <c r="B3" t="s">
        <v>22</v>
      </c>
      <c r="C3" t="s">
        <v>16</v>
      </c>
      <c r="D3" t="s">
        <v>17</v>
      </c>
      <c r="E3" s="10">
        <v>2021</v>
      </c>
      <c r="F3" t="s">
        <v>18</v>
      </c>
      <c r="G3" t="s">
        <v>19</v>
      </c>
      <c r="H3" t="s">
        <v>23</v>
      </c>
    </row>
    <row r="4" spans="1:8" x14ac:dyDescent="0.2">
      <c r="A4" t="s">
        <v>24</v>
      </c>
      <c r="B4" t="s">
        <v>25</v>
      </c>
      <c r="C4" t="s">
        <v>16</v>
      </c>
      <c r="D4" t="s">
        <v>17</v>
      </c>
      <c r="E4" s="10">
        <v>2022</v>
      </c>
      <c r="F4" t="s">
        <v>18</v>
      </c>
      <c r="G4" t="s">
        <v>19</v>
      </c>
      <c r="H4" t="s">
        <v>26</v>
      </c>
    </row>
    <row r="5" spans="1:8" x14ac:dyDescent="0.2">
      <c r="A5" t="s">
        <v>27</v>
      </c>
      <c r="B5" t="s">
        <v>28</v>
      </c>
      <c r="C5" t="s">
        <v>16</v>
      </c>
      <c r="D5" t="s">
        <v>17</v>
      </c>
      <c r="E5" s="10">
        <v>2025</v>
      </c>
      <c r="F5" t="s">
        <v>18</v>
      </c>
      <c r="G5" t="s">
        <v>19</v>
      </c>
      <c r="H5" t="s">
        <v>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G162"/>
  <sheetViews>
    <sheetView topLeftCell="A124" workbookViewId="0">
      <selection activeCell="A3" sqref="A3:XFD3"/>
    </sheetView>
  </sheetViews>
  <sheetFormatPr defaultRowHeight="11.25" x14ac:dyDescent="0.2"/>
  <sheetData>
    <row r="2" spans="1:59" x14ac:dyDescent="0.2">
      <c r="A2" s="4" t="s">
        <v>30</v>
      </c>
      <c r="B2" s="4" t="s">
        <v>30</v>
      </c>
      <c r="C2" s="4" t="s">
        <v>30</v>
      </c>
      <c r="D2" s="4" t="s">
        <v>31</v>
      </c>
      <c r="E2" s="4" t="s">
        <v>31</v>
      </c>
      <c r="F2" s="4" t="s">
        <v>31</v>
      </c>
      <c r="G2" s="4" t="s">
        <v>31</v>
      </c>
      <c r="H2" s="4" t="s">
        <v>31</v>
      </c>
      <c r="I2" s="4" t="s">
        <v>31</v>
      </c>
      <c r="J2" s="4" t="s">
        <v>31</v>
      </c>
      <c r="K2" s="4" t="s">
        <v>31</v>
      </c>
      <c r="L2" s="4" t="s">
        <v>32</v>
      </c>
      <c r="M2" s="4" t="s">
        <v>32</v>
      </c>
      <c r="N2" s="4" t="s">
        <v>32</v>
      </c>
      <c r="O2" s="4" t="s">
        <v>32</v>
      </c>
      <c r="P2" s="4" t="s">
        <v>32</v>
      </c>
      <c r="Q2" s="4" t="s">
        <v>32</v>
      </c>
      <c r="R2" s="4" t="s">
        <v>32</v>
      </c>
      <c r="S2" s="4" t="s">
        <v>32</v>
      </c>
      <c r="T2" s="4" t="s">
        <v>33</v>
      </c>
      <c r="U2" s="4" t="s">
        <v>33</v>
      </c>
      <c r="V2" s="4" t="s">
        <v>33</v>
      </c>
      <c r="W2" s="4" t="s">
        <v>33</v>
      </c>
      <c r="X2" s="4" t="s">
        <v>33</v>
      </c>
      <c r="Y2" s="4" t="s">
        <v>33</v>
      </c>
      <c r="Z2" s="4" t="s">
        <v>33</v>
      </c>
      <c r="AA2" s="4" t="s">
        <v>33</v>
      </c>
      <c r="AB2" s="4" t="s">
        <v>34</v>
      </c>
      <c r="AC2" s="4" t="s">
        <v>34</v>
      </c>
      <c r="AD2" s="4" t="s">
        <v>34</v>
      </c>
      <c r="AE2" s="4" t="s">
        <v>34</v>
      </c>
      <c r="AF2" s="4" t="s">
        <v>34</v>
      </c>
      <c r="AG2" s="4" t="s">
        <v>34</v>
      </c>
      <c r="AH2" s="4" t="s">
        <v>34</v>
      </c>
      <c r="AI2" s="4" t="s">
        <v>34</v>
      </c>
      <c r="AJ2" s="4" t="s">
        <v>35</v>
      </c>
      <c r="AK2" s="4" t="s">
        <v>35</v>
      </c>
      <c r="AL2" s="4" t="s">
        <v>35</v>
      </c>
      <c r="AM2" s="4" t="s">
        <v>35</v>
      </c>
      <c r="AN2" s="4" t="s">
        <v>35</v>
      </c>
      <c r="AO2" s="4" t="s">
        <v>35</v>
      </c>
      <c r="AP2" s="4" t="s">
        <v>35</v>
      </c>
      <c r="AQ2" s="4" t="s">
        <v>35</v>
      </c>
      <c r="AR2" s="4" t="s">
        <v>36</v>
      </c>
      <c r="AS2" s="4" t="s">
        <v>36</v>
      </c>
      <c r="AT2" s="4" t="s">
        <v>36</v>
      </c>
      <c r="AU2" s="4" t="s">
        <v>36</v>
      </c>
      <c r="AV2" s="4" t="s">
        <v>36</v>
      </c>
      <c r="AW2" s="4" t="s">
        <v>36</v>
      </c>
      <c r="AX2" s="4" t="s">
        <v>36</v>
      </c>
      <c r="AY2" s="4" t="s">
        <v>36</v>
      </c>
      <c r="AZ2" s="4" t="s">
        <v>37</v>
      </c>
      <c r="BA2" s="4" t="s">
        <v>37</v>
      </c>
      <c r="BB2" s="4" t="s">
        <v>37</v>
      </c>
      <c r="BC2" s="4" t="s">
        <v>37</v>
      </c>
      <c r="BD2" s="4" t="s">
        <v>37</v>
      </c>
      <c r="BE2" s="4" t="s">
        <v>37</v>
      </c>
      <c r="BF2" s="4" t="s">
        <v>37</v>
      </c>
      <c r="BG2" s="4" t="s">
        <v>37</v>
      </c>
    </row>
    <row r="3" spans="1:59" x14ac:dyDescent="0.2">
      <c r="A3" s="5" t="s">
        <v>38</v>
      </c>
      <c r="B3" s="6" t="s">
        <v>39</v>
      </c>
      <c r="C3" s="6" t="s">
        <v>40</v>
      </c>
      <c r="D3" s="7" t="s">
        <v>14</v>
      </c>
      <c r="E3" s="7" t="s">
        <v>21</v>
      </c>
      <c r="F3" s="7" t="s">
        <v>24</v>
      </c>
      <c r="G3" s="7" t="s">
        <v>27</v>
      </c>
      <c r="H3" s="7" t="s">
        <v>14</v>
      </c>
      <c r="I3" s="7" t="s">
        <v>21</v>
      </c>
      <c r="J3" s="7" t="s">
        <v>24</v>
      </c>
      <c r="K3" s="7" t="s">
        <v>27</v>
      </c>
      <c r="L3" s="7" t="s">
        <v>14</v>
      </c>
      <c r="M3" s="7" t="s">
        <v>21</v>
      </c>
      <c r="N3" s="7" t="s">
        <v>24</v>
      </c>
      <c r="O3" s="7" t="s">
        <v>27</v>
      </c>
      <c r="P3" s="7" t="s">
        <v>14</v>
      </c>
      <c r="Q3" s="7" t="s">
        <v>21</v>
      </c>
      <c r="R3" s="7" t="s">
        <v>24</v>
      </c>
      <c r="S3" s="7" t="s">
        <v>27</v>
      </c>
      <c r="T3" s="7" t="s">
        <v>14</v>
      </c>
      <c r="U3" s="7" t="s">
        <v>21</v>
      </c>
      <c r="V3" s="7" t="s">
        <v>24</v>
      </c>
      <c r="W3" s="7" t="s">
        <v>27</v>
      </c>
      <c r="X3" s="7" t="s">
        <v>14</v>
      </c>
      <c r="Y3" s="7" t="s">
        <v>21</v>
      </c>
      <c r="Z3" s="7" t="s">
        <v>24</v>
      </c>
      <c r="AA3" s="7" t="s">
        <v>27</v>
      </c>
      <c r="AB3" s="7" t="s">
        <v>14</v>
      </c>
      <c r="AC3" s="7" t="s">
        <v>21</v>
      </c>
      <c r="AD3" s="7" t="s">
        <v>24</v>
      </c>
      <c r="AE3" s="7" t="s">
        <v>27</v>
      </c>
      <c r="AF3" s="7" t="s">
        <v>14</v>
      </c>
      <c r="AG3" s="7" t="s">
        <v>21</v>
      </c>
      <c r="AH3" s="7" t="s">
        <v>24</v>
      </c>
      <c r="AI3" s="7" t="s">
        <v>27</v>
      </c>
      <c r="AJ3" s="7" t="s">
        <v>14</v>
      </c>
      <c r="AK3" s="7" t="s">
        <v>21</v>
      </c>
      <c r="AL3" s="7" t="s">
        <v>24</v>
      </c>
      <c r="AM3" s="7" t="s">
        <v>27</v>
      </c>
      <c r="AN3" s="7" t="s">
        <v>14</v>
      </c>
      <c r="AO3" s="7" t="s">
        <v>21</v>
      </c>
      <c r="AP3" s="7" t="s">
        <v>24</v>
      </c>
      <c r="AQ3" s="7" t="s">
        <v>27</v>
      </c>
      <c r="AR3" s="7" t="s">
        <v>14</v>
      </c>
      <c r="AS3" s="7" t="s">
        <v>21</v>
      </c>
      <c r="AT3" s="7" t="s">
        <v>24</v>
      </c>
      <c r="AU3" s="7" t="s">
        <v>27</v>
      </c>
      <c r="AV3" s="7" t="s">
        <v>14</v>
      </c>
      <c r="AW3" s="7" t="s">
        <v>21</v>
      </c>
      <c r="AX3" s="7" t="s">
        <v>24</v>
      </c>
      <c r="AY3" s="7" t="s">
        <v>27</v>
      </c>
      <c r="AZ3" s="7" t="s">
        <v>14</v>
      </c>
      <c r="BA3" s="7" t="s">
        <v>21</v>
      </c>
      <c r="BB3" s="7" t="s">
        <v>24</v>
      </c>
      <c r="BC3" s="7" t="s">
        <v>27</v>
      </c>
      <c r="BD3" s="7" t="s">
        <v>14</v>
      </c>
      <c r="BE3" s="7" t="s">
        <v>21</v>
      </c>
      <c r="BF3" s="7" t="s">
        <v>24</v>
      </c>
      <c r="BG3" s="7" t="s">
        <v>27</v>
      </c>
    </row>
    <row r="5" spans="1:59" x14ac:dyDescent="0.2">
      <c r="A5" t="s">
        <v>41</v>
      </c>
      <c r="B5" t="s">
        <v>42</v>
      </c>
      <c r="C5" t="s">
        <v>43</v>
      </c>
      <c r="D5" s="11">
        <v>150584.711671439</v>
      </c>
      <c r="E5" s="11">
        <v>134958.22550354162</v>
      </c>
      <c r="F5" s="11">
        <v>130619.10684403148</v>
      </c>
      <c r="G5" s="11">
        <v>130936.47481961577</v>
      </c>
      <c r="H5" s="12">
        <v>0.79400000000000004</v>
      </c>
      <c r="I5" s="12">
        <v>0.72699999999999998</v>
      </c>
      <c r="J5" s="12">
        <v>0.73799999999999999</v>
      </c>
      <c r="K5" s="12">
        <v>0.85</v>
      </c>
      <c r="L5" s="11">
        <v>0</v>
      </c>
      <c r="M5" s="11">
        <v>0</v>
      </c>
      <c r="N5" s="11">
        <v>0</v>
      </c>
      <c r="O5" s="11">
        <v>0</v>
      </c>
      <c r="P5" s="12">
        <v>0</v>
      </c>
      <c r="Q5" s="12">
        <v>0</v>
      </c>
      <c r="R5" s="12">
        <v>0</v>
      </c>
      <c r="S5" s="12">
        <v>0</v>
      </c>
      <c r="T5" s="11">
        <v>894283.83114766807</v>
      </c>
      <c r="U5" s="11">
        <v>1028034.5330464776</v>
      </c>
      <c r="V5" s="11">
        <v>1026170.7991956237</v>
      </c>
      <c r="W5" s="11">
        <v>855460.92461148254</v>
      </c>
      <c r="X5" s="12">
        <v>0.628</v>
      </c>
      <c r="Y5" s="12">
        <v>0.72699999999999998</v>
      </c>
      <c r="Z5" s="12">
        <v>0.73399999999999999</v>
      </c>
      <c r="AA5" s="12">
        <v>0.63400000000000001</v>
      </c>
      <c r="AB5" s="11">
        <v>99263.102209912147</v>
      </c>
      <c r="AC5" s="11">
        <v>114884.16986490974</v>
      </c>
      <c r="AD5" s="11">
        <v>110500.12221106701</v>
      </c>
      <c r="AE5" s="11">
        <v>151244.99930542696</v>
      </c>
      <c r="AF5" s="12">
        <v>0.126</v>
      </c>
      <c r="AG5" s="12">
        <v>0.14899999999999999</v>
      </c>
      <c r="AH5" s="12">
        <v>0.14499999999999999</v>
      </c>
      <c r="AI5" s="12">
        <v>0.20499999999999999</v>
      </c>
      <c r="AJ5" s="11">
        <v>322606.17507497955</v>
      </c>
      <c r="AK5" s="11">
        <v>533892.88195169158</v>
      </c>
      <c r="AL5" s="11">
        <v>473257.12525873422</v>
      </c>
      <c r="AM5" s="11">
        <v>2110762.9342921153</v>
      </c>
      <c r="AN5" s="12">
        <v>0.109</v>
      </c>
      <c r="AO5" s="12">
        <v>0.18099999999999999</v>
      </c>
      <c r="AP5" s="12">
        <v>0.161</v>
      </c>
      <c r="AQ5" s="12">
        <v>0.75700000000000001</v>
      </c>
      <c r="AR5" s="11">
        <v>556803.26232256659</v>
      </c>
      <c r="AS5" s="11">
        <v>584909.29399147362</v>
      </c>
      <c r="AT5" s="11">
        <v>645615.94026281149</v>
      </c>
      <c r="AU5" s="11">
        <v>951394.83575559896</v>
      </c>
      <c r="AV5" s="12">
        <v>0.24399999999999999</v>
      </c>
      <c r="AW5" s="12">
        <v>0.25900000000000001</v>
      </c>
      <c r="AX5" s="12">
        <v>0.28699999999999998</v>
      </c>
      <c r="AY5" s="12">
        <v>0.47299999999999998</v>
      </c>
      <c r="AZ5" s="11">
        <v>97670.698758424725</v>
      </c>
      <c r="BA5" s="11">
        <v>98743.470245361197</v>
      </c>
      <c r="BB5" s="11">
        <v>92722.269805841439</v>
      </c>
      <c r="BC5" s="11">
        <v>90639.917904000642</v>
      </c>
      <c r="BD5" s="12">
        <v>0.23599999999999999</v>
      </c>
      <c r="BE5" s="12">
        <v>0.23899999999999999</v>
      </c>
      <c r="BF5" s="12">
        <v>0.22500000000000001</v>
      </c>
      <c r="BG5" s="12">
        <v>0.23599999999999999</v>
      </c>
    </row>
    <row r="6" spans="1:59" x14ac:dyDescent="0.2">
      <c r="A6" t="s">
        <v>44</v>
      </c>
      <c r="B6" t="s">
        <v>42</v>
      </c>
      <c r="C6" t="s">
        <v>43</v>
      </c>
      <c r="D6" s="11">
        <v>0</v>
      </c>
      <c r="E6" s="11">
        <v>0</v>
      </c>
      <c r="F6" s="11">
        <v>0</v>
      </c>
      <c r="G6" s="11">
        <v>92425.74845534825</v>
      </c>
      <c r="H6" s="12">
        <v>0</v>
      </c>
      <c r="I6" s="12">
        <v>0</v>
      </c>
      <c r="J6" s="12">
        <v>0</v>
      </c>
      <c r="K6" s="12">
        <v>0.6</v>
      </c>
      <c r="L6" s="11">
        <v>0</v>
      </c>
      <c r="M6" s="11">
        <v>0</v>
      </c>
      <c r="N6" s="11">
        <v>0</v>
      </c>
      <c r="O6" s="11">
        <v>0</v>
      </c>
      <c r="P6" s="12">
        <v>0</v>
      </c>
      <c r="Q6" s="12">
        <v>0</v>
      </c>
      <c r="R6" s="12">
        <v>0</v>
      </c>
      <c r="S6" s="12">
        <v>0</v>
      </c>
      <c r="T6" s="11">
        <v>309434.88757314696</v>
      </c>
      <c r="U6" s="11">
        <v>372732.07983398368</v>
      </c>
      <c r="V6" s="11">
        <v>349197.30403064634</v>
      </c>
      <c r="W6" s="11">
        <v>370831.06900006626</v>
      </c>
      <c r="X6" s="12">
        <v>0.217</v>
      </c>
      <c r="Y6" s="12">
        <v>0.26300000000000001</v>
      </c>
      <c r="Z6" s="12">
        <v>0.25</v>
      </c>
      <c r="AA6" s="12">
        <v>0.27500000000000002</v>
      </c>
      <c r="AB6" s="11">
        <v>86008.209797471296</v>
      </c>
      <c r="AC6" s="11">
        <v>101076.66872709517</v>
      </c>
      <c r="AD6" s="11">
        <v>97768.105258556083</v>
      </c>
      <c r="AE6" s="11">
        <v>151244.99930542696</v>
      </c>
      <c r="AF6" s="12">
        <v>0.11</v>
      </c>
      <c r="AG6" s="12">
        <v>0.13100000000000001</v>
      </c>
      <c r="AH6" s="12">
        <v>0.128</v>
      </c>
      <c r="AI6" s="12">
        <v>0.20499999999999999</v>
      </c>
      <c r="AJ6" s="11">
        <v>84322.032895915443</v>
      </c>
      <c r="AK6" s="11">
        <v>241.01025478404239</v>
      </c>
      <c r="AL6" s="11">
        <v>41170.249592780005</v>
      </c>
      <c r="AM6" s="11">
        <v>320365.53476189543</v>
      </c>
      <c r="AN6" s="12">
        <v>2.8000000000000001E-2</v>
      </c>
      <c r="AO6" s="12">
        <v>0</v>
      </c>
      <c r="AP6" s="12">
        <v>1.4E-2</v>
      </c>
      <c r="AQ6" s="12">
        <v>0.115</v>
      </c>
      <c r="AR6" s="11">
        <v>151972.52427375375</v>
      </c>
      <c r="AS6" s="11">
        <v>207950.79342295541</v>
      </c>
      <c r="AT6" s="11">
        <v>196423.18145140656</v>
      </c>
      <c r="AU6" s="11">
        <v>758473.73951949202</v>
      </c>
      <c r="AV6" s="12">
        <v>6.7000000000000004E-2</v>
      </c>
      <c r="AW6" s="12">
        <v>9.1999999999999998E-2</v>
      </c>
      <c r="AX6" s="12">
        <v>8.6999999999999994E-2</v>
      </c>
      <c r="AY6" s="12">
        <v>0.377</v>
      </c>
      <c r="AZ6" s="11">
        <v>0</v>
      </c>
      <c r="BA6" s="11">
        <v>0</v>
      </c>
      <c r="BB6" s="11">
        <v>0</v>
      </c>
      <c r="BC6" s="11">
        <v>0</v>
      </c>
      <c r="BD6" s="12">
        <v>0</v>
      </c>
      <c r="BE6" s="12">
        <v>0</v>
      </c>
      <c r="BF6" s="12">
        <v>0</v>
      </c>
      <c r="BG6" s="12">
        <v>0</v>
      </c>
    </row>
    <row r="7" spans="1:59" x14ac:dyDescent="0.2">
      <c r="A7" t="s">
        <v>45</v>
      </c>
      <c r="B7" t="s">
        <v>42</v>
      </c>
      <c r="C7" t="s">
        <v>43</v>
      </c>
      <c r="D7" s="11">
        <v>0</v>
      </c>
      <c r="E7" s="11">
        <v>0</v>
      </c>
      <c r="F7" s="11">
        <v>0</v>
      </c>
      <c r="G7" s="11">
        <v>92425.74845534825</v>
      </c>
      <c r="H7" s="12">
        <v>0</v>
      </c>
      <c r="I7" s="12">
        <v>0</v>
      </c>
      <c r="J7" s="12">
        <v>0</v>
      </c>
      <c r="K7" s="12">
        <v>0.6</v>
      </c>
      <c r="L7" s="11">
        <v>0</v>
      </c>
      <c r="M7" s="11">
        <v>0</v>
      </c>
      <c r="N7" s="11">
        <v>0</v>
      </c>
      <c r="O7" s="11">
        <v>0</v>
      </c>
      <c r="P7" s="12">
        <v>0</v>
      </c>
      <c r="Q7" s="12">
        <v>0</v>
      </c>
      <c r="R7" s="12">
        <v>0</v>
      </c>
      <c r="S7" s="12">
        <v>0</v>
      </c>
      <c r="T7" s="11">
        <v>90479.167836493478</v>
      </c>
      <c r="U7" s="11">
        <v>109678.07625389115</v>
      </c>
      <c r="V7" s="11">
        <v>104137.4669720055</v>
      </c>
      <c r="W7" s="11">
        <v>244417.41488259481</v>
      </c>
      <c r="X7" s="12">
        <v>6.4000000000000001E-2</v>
      </c>
      <c r="Y7" s="12">
        <v>7.8E-2</v>
      </c>
      <c r="Z7" s="12">
        <v>7.3999999999999996E-2</v>
      </c>
      <c r="AA7" s="12">
        <v>0.18099999999999999</v>
      </c>
      <c r="AB7" s="11">
        <v>88389.309891238343</v>
      </c>
      <c r="AC7" s="11">
        <v>100954.95872419601</v>
      </c>
      <c r="AD7" s="11">
        <v>97548.105241605779</v>
      </c>
      <c r="AE7" s="11">
        <v>151244.99930542696</v>
      </c>
      <c r="AF7" s="12">
        <v>0.113</v>
      </c>
      <c r="AG7" s="12">
        <v>0.13100000000000001</v>
      </c>
      <c r="AH7" s="12">
        <v>0.128</v>
      </c>
      <c r="AI7" s="12">
        <v>0.20499999999999999</v>
      </c>
      <c r="AJ7" s="11">
        <v>39788.673983318149</v>
      </c>
      <c r="AK7" s="11">
        <v>201.58463340235605</v>
      </c>
      <c r="AL7" s="11">
        <v>35554.346372251675</v>
      </c>
      <c r="AM7" s="11">
        <v>400456.91165221558</v>
      </c>
      <c r="AN7" s="12">
        <v>1.2999999999999999E-2</v>
      </c>
      <c r="AO7" s="12">
        <v>0</v>
      </c>
      <c r="AP7" s="12">
        <v>1.2E-2</v>
      </c>
      <c r="AQ7" s="12">
        <v>0.14399999999999999</v>
      </c>
      <c r="AR7" s="11">
        <v>78351.019363101965</v>
      </c>
      <c r="AS7" s="11">
        <v>122079.19266921646</v>
      </c>
      <c r="AT7" s="11">
        <v>99157.23001790393</v>
      </c>
      <c r="AU7" s="11">
        <v>426452.40118902881</v>
      </c>
      <c r="AV7" s="12">
        <v>3.4000000000000002E-2</v>
      </c>
      <c r="AW7" s="12">
        <v>5.3999999999999999E-2</v>
      </c>
      <c r="AX7" s="12">
        <v>4.3999999999999997E-2</v>
      </c>
      <c r="AY7" s="12">
        <v>0.21199999999999999</v>
      </c>
      <c r="AZ7" s="11">
        <v>0</v>
      </c>
      <c r="BA7" s="11">
        <v>0</v>
      </c>
      <c r="BB7" s="11">
        <v>0</v>
      </c>
      <c r="BC7" s="11">
        <v>0</v>
      </c>
      <c r="BD7" s="12">
        <v>0</v>
      </c>
      <c r="BE7" s="12">
        <v>0</v>
      </c>
      <c r="BF7" s="12">
        <v>0</v>
      </c>
      <c r="BG7" s="12">
        <v>0</v>
      </c>
    </row>
    <row r="8" spans="1:59" x14ac:dyDescent="0.2">
      <c r="A8" t="s">
        <v>46</v>
      </c>
      <c r="B8" t="s">
        <v>42</v>
      </c>
      <c r="C8" t="s">
        <v>43</v>
      </c>
      <c r="D8" s="11">
        <v>0</v>
      </c>
      <c r="E8" s="11">
        <v>0</v>
      </c>
      <c r="F8" s="11">
        <v>0</v>
      </c>
      <c r="G8" s="11">
        <v>92425.74845534825</v>
      </c>
      <c r="H8" s="12">
        <v>0</v>
      </c>
      <c r="I8" s="12">
        <v>0</v>
      </c>
      <c r="J8" s="12">
        <v>0</v>
      </c>
      <c r="K8" s="12">
        <v>0.6</v>
      </c>
      <c r="L8" s="11">
        <v>0</v>
      </c>
      <c r="M8" s="11">
        <v>0</v>
      </c>
      <c r="N8" s="11">
        <v>0</v>
      </c>
      <c r="O8" s="11">
        <v>0</v>
      </c>
      <c r="P8" s="12">
        <v>0</v>
      </c>
      <c r="Q8" s="12">
        <v>0</v>
      </c>
      <c r="R8" s="12">
        <v>0</v>
      </c>
      <c r="S8" s="12">
        <v>0</v>
      </c>
      <c r="T8" s="11">
        <v>72667.403341156736</v>
      </c>
      <c r="U8" s="11">
        <v>80135.878700256348</v>
      </c>
      <c r="V8" s="11">
        <v>71100.837332912022</v>
      </c>
      <c r="W8" s="11">
        <v>105951.73736395767</v>
      </c>
      <c r="X8" s="12">
        <v>5.0999999999999997E-2</v>
      </c>
      <c r="Y8" s="12">
        <v>5.7000000000000002E-2</v>
      </c>
      <c r="Z8" s="12">
        <v>5.0999999999999997E-2</v>
      </c>
      <c r="AA8" s="12">
        <v>7.9000000000000001E-2</v>
      </c>
      <c r="AB8" s="11">
        <v>82975.909733565757</v>
      </c>
      <c r="AC8" s="11">
        <v>96706.658736402998</v>
      </c>
      <c r="AD8" s="11">
        <v>91817.805342051201</v>
      </c>
      <c r="AE8" s="11">
        <v>151244.99930542696</v>
      </c>
      <c r="AF8" s="12">
        <v>0.106</v>
      </c>
      <c r="AG8" s="12">
        <v>0.125</v>
      </c>
      <c r="AH8" s="12">
        <v>0.12</v>
      </c>
      <c r="AI8" s="12">
        <v>0.20499999999999999</v>
      </c>
      <c r="AJ8" s="11">
        <v>63427.880243099062</v>
      </c>
      <c r="AK8" s="11">
        <v>4607.104854934445</v>
      </c>
      <c r="AL8" s="11">
        <v>39823.098531361327</v>
      </c>
      <c r="AM8" s="11">
        <v>448511.74340074847</v>
      </c>
      <c r="AN8" s="12">
        <v>2.1000000000000001E-2</v>
      </c>
      <c r="AO8" s="12">
        <v>2E-3</v>
      </c>
      <c r="AP8" s="12">
        <v>1.4E-2</v>
      </c>
      <c r="AQ8" s="12">
        <v>0.161</v>
      </c>
      <c r="AR8" s="11">
        <v>151756.56343402676</v>
      </c>
      <c r="AS8" s="11">
        <v>141047.89558464638</v>
      </c>
      <c r="AT8" s="11">
        <v>141194.76837331627</v>
      </c>
      <c r="AU8" s="11">
        <v>427075.94065807038</v>
      </c>
      <c r="AV8" s="12">
        <v>6.7000000000000004E-2</v>
      </c>
      <c r="AW8" s="12">
        <v>6.2E-2</v>
      </c>
      <c r="AX8" s="12">
        <v>6.3E-2</v>
      </c>
      <c r="AY8" s="12">
        <v>0.21199999999999999</v>
      </c>
      <c r="AZ8" s="11">
        <v>0</v>
      </c>
      <c r="BA8" s="11">
        <v>0</v>
      </c>
      <c r="BB8" s="11">
        <v>0</v>
      </c>
      <c r="BC8" s="11">
        <v>0</v>
      </c>
      <c r="BD8" s="12">
        <v>0</v>
      </c>
      <c r="BE8" s="12">
        <v>0</v>
      </c>
      <c r="BF8" s="12">
        <v>0</v>
      </c>
      <c r="BG8" s="12">
        <v>0</v>
      </c>
    </row>
    <row r="9" spans="1:59" x14ac:dyDescent="0.2">
      <c r="A9" t="s">
        <v>47</v>
      </c>
      <c r="B9" t="s">
        <v>42</v>
      </c>
      <c r="C9" t="s">
        <v>43</v>
      </c>
      <c r="D9" s="11">
        <v>150584.711671439</v>
      </c>
      <c r="E9" s="11">
        <v>134958.22550354165</v>
      </c>
      <c r="F9" s="11">
        <v>130619.10684403148</v>
      </c>
      <c r="G9" s="11">
        <v>130936.47481961577</v>
      </c>
      <c r="H9" s="12">
        <v>0.79400000000000004</v>
      </c>
      <c r="I9" s="12">
        <v>0.72699999999999998</v>
      </c>
      <c r="J9" s="12">
        <v>0.73799999999999999</v>
      </c>
      <c r="K9" s="12">
        <v>0.85</v>
      </c>
      <c r="L9" s="11">
        <v>0</v>
      </c>
      <c r="M9" s="11">
        <v>0</v>
      </c>
      <c r="N9" s="11">
        <v>0</v>
      </c>
      <c r="O9" s="11">
        <v>0</v>
      </c>
      <c r="P9" s="12">
        <v>0</v>
      </c>
      <c r="Q9" s="12">
        <v>0</v>
      </c>
      <c r="R9" s="12">
        <v>0</v>
      </c>
      <c r="S9" s="12">
        <v>0</v>
      </c>
      <c r="T9" s="11">
        <v>894283.83114766807</v>
      </c>
      <c r="U9" s="11">
        <v>1028034.5330464776</v>
      </c>
      <c r="V9" s="11">
        <v>1026170.7991956237</v>
      </c>
      <c r="W9" s="11">
        <v>855460.92461148254</v>
      </c>
      <c r="X9" s="12">
        <v>0.628</v>
      </c>
      <c r="Y9" s="12">
        <v>0.72699999999999998</v>
      </c>
      <c r="Z9" s="12">
        <v>0.73399999999999999</v>
      </c>
      <c r="AA9" s="12">
        <v>0.63400000000000001</v>
      </c>
      <c r="AB9" s="11">
        <v>99263.102209912147</v>
      </c>
      <c r="AC9" s="11">
        <v>114884.16986490974</v>
      </c>
      <c r="AD9" s="11">
        <v>110262.12214031629</v>
      </c>
      <c r="AE9" s="11">
        <v>151244.99930542696</v>
      </c>
      <c r="AF9" s="12">
        <v>0.126</v>
      </c>
      <c r="AG9" s="12">
        <v>0.14899999999999999</v>
      </c>
      <c r="AH9" s="12">
        <v>0.14399999999999999</v>
      </c>
      <c r="AI9" s="12">
        <v>0.20499999999999999</v>
      </c>
      <c r="AJ9" s="11">
        <v>200998.91410291928</v>
      </c>
      <c r="AK9" s="11">
        <v>533792.88195169182</v>
      </c>
      <c r="AL9" s="11">
        <v>585453.3598558997</v>
      </c>
      <c r="AM9" s="11">
        <v>627743.7484097915</v>
      </c>
      <c r="AN9" s="12">
        <v>6.8000000000000005E-2</v>
      </c>
      <c r="AO9" s="12">
        <v>0.18099999999999999</v>
      </c>
      <c r="AP9" s="12">
        <v>0.19900000000000001</v>
      </c>
      <c r="AQ9" s="12">
        <v>0.22500000000000001</v>
      </c>
      <c r="AR9" s="11">
        <v>556803.26232256659</v>
      </c>
      <c r="AS9" s="11">
        <v>584851.09899854113</v>
      </c>
      <c r="AT9" s="11">
        <v>645615.94026281149</v>
      </c>
      <c r="AU9" s="11">
        <v>951394.83575559896</v>
      </c>
      <c r="AV9" s="12">
        <v>0.24399999999999999</v>
      </c>
      <c r="AW9" s="12">
        <v>0.25900000000000001</v>
      </c>
      <c r="AX9" s="12">
        <v>0.28699999999999998</v>
      </c>
      <c r="AY9" s="12">
        <v>0.47299999999999998</v>
      </c>
      <c r="AZ9" s="11">
        <v>0</v>
      </c>
      <c r="BA9" s="11">
        <v>0</v>
      </c>
      <c r="BB9" s="11">
        <v>0</v>
      </c>
      <c r="BC9" s="11">
        <v>0</v>
      </c>
      <c r="BD9" s="12">
        <v>0</v>
      </c>
      <c r="BE9" s="12">
        <v>0</v>
      </c>
      <c r="BF9" s="12">
        <v>0</v>
      </c>
      <c r="BG9" s="12">
        <v>0</v>
      </c>
    </row>
    <row r="10" spans="1:59" x14ac:dyDescent="0.2">
      <c r="A10" t="s">
        <v>48</v>
      </c>
      <c r="B10" t="s">
        <v>42</v>
      </c>
      <c r="C10" t="s">
        <v>43</v>
      </c>
      <c r="D10" s="11">
        <v>0</v>
      </c>
      <c r="E10" s="11">
        <v>128832.22543184337</v>
      </c>
      <c r="F10" s="11">
        <v>130619.10684403148</v>
      </c>
      <c r="G10" s="11">
        <v>92425.74845534825</v>
      </c>
      <c r="H10" s="12">
        <v>0</v>
      </c>
      <c r="I10" s="12">
        <v>0.69399999999999995</v>
      </c>
      <c r="J10" s="12">
        <v>0.73799999999999999</v>
      </c>
      <c r="K10" s="12">
        <v>0.6</v>
      </c>
      <c r="L10" s="11">
        <v>0</v>
      </c>
      <c r="M10" s="11">
        <v>0</v>
      </c>
      <c r="N10" s="11">
        <v>0</v>
      </c>
      <c r="O10" s="11">
        <v>0</v>
      </c>
      <c r="P10" s="12">
        <v>0</v>
      </c>
      <c r="Q10" s="12">
        <v>0</v>
      </c>
      <c r="R10" s="12">
        <v>0</v>
      </c>
      <c r="S10" s="12">
        <v>0</v>
      </c>
      <c r="T10" s="11">
        <v>11262.282305908062</v>
      </c>
      <c r="U10" s="11">
        <v>16596.117994308541</v>
      </c>
      <c r="V10" s="11">
        <v>14012.063945836489</v>
      </c>
      <c r="W10" s="11">
        <v>105951.73736395767</v>
      </c>
      <c r="X10" s="12">
        <v>8.0000000000000002E-3</v>
      </c>
      <c r="Y10" s="12">
        <v>1.2E-2</v>
      </c>
      <c r="Z10" s="12">
        <v>0.01</v>
      </c>
      <c r="AA10" s="12">
        <v>7.9000000000000001E-2</v>
      </c>
      <c r="AB10" s="11">
        <v>79935.409574018326</v>
      </c>
      <c r="AC10" s="11">
        <v>100849.06873625045</v>
      </c>
      <c r="AD10" s="11">
        <v>96188.105509829242</v>
      </c>
      <c r="AE10" s="11">
        <v>151244.99930542696</v>
      </c>
      <c r="AF10" s="12">
        <v>0.10199999999999999</v>
      </c>
      <c r="AG10" s="12">
        <v>0.13</v>
      </c>
      <c r="AH10" s="12">
        <v>0.126</v>
      </c>
      <c r="AI10" s="12">
        <v>0.20499999999999999</v>
      </c>
      <c r="AJ10" s="11">
        <v>54468.774542380241</v>
      </c>
      <c r="AK10" s="11">
        <v>183.34076210178242</v>
      </c>
      <c r="AL10" s="11">
        <v>32454.415905069716</v>
      </c>
      <c r="AM10" s="11">
        <v>320365.53476189543</v>
      </c>
      <c r="AN10" s="12">
        <v>1.7999999999999999E-2</v>
      </c>
      <c r="AO10" s="12">
        <v>0</v>
      </c>
      <c r="AP10" s="12">
        <v>1.0999999999999999E-2</v>
      </c>
      <c r="AQ10" s="12">
        <v>0.115</v>
      </c>
      <c r="AR10" s="11">
        <v>88702.661425357001</v>
      </c>
      <c r="AS10" s="11">
        <v>74289.319093327169</v>
      </c>
      <c r="AT10" s="11">
        <v>75805.078366228641</v>
      </c>
      <c r="AU10" s="11">
        <v>426452.40118902881</v>
      </c>
      <c r="AV10" s="12">
        <v>3.9E-2</v>
      </c>
      <c r="AW10" s="12">
        <v>3.3000000000000002E-2</v>
      </c>
      <c r="AX10" s="12">
        <v>3.4000000000000002E-2</v>
      </c>
      <c r="AY10" s="12">
        <v>0.21199999999999999</v>
      </c>
      <c r="AZ10" s="11">
        <v>0</v>
      </c>
      <c r="BA10" s="11">
        <v>0</v>
      </c>
      <c r="BB10" s="11">
        <v>0</v>
      </c>
      <c r="BC10" s="11">
        <v>0</v>
      </c>
      <c r="BD10" s="12">
        <v>0</v>
      </c>
      <c r="BE10" s="12">
        <v>0</v>
      </c>
      <c r="BF10" s="12">
        <v>0</v>
      </c>
      <c r="BG10" s="12">
        <v>0</v>
      </c>
    </row>
    <row r="11" spans="1:59" x14ac:dyDescent="0.2">
      <c r="A11" t="s">
        <v>49</v>
      </c>
      <c r="B11" t="s">
        <v>42</v>
      </c>
      <c r="C11" t="s">
        <v>43</v>
      </c>
      <c r="D11" s="11">
        <v>0</v>
      </c>
      <c r="E11" s="11">
        <v>0</v>
      </c>
      <c r="F11" s="11">
        <v>0</v>
      </c>
      <c r="G11" s="11">
        <v>92425.74845534825</v>
      </c>
      <c r="H11" s="12">
        <v>0</v>
      </c>
      <c r="I11" s="12">
        <v>0</v>
      </c>
      <c r="J11" s="12">
        <v>0</v>
      </c>
      <c r="K11" s="12">
        <v>0.6</v>
      </c>
      <c r="L11" s="11">
        <v>0</v>
      </c>
      <c r="M11" s="11">
        <v>0</v>
      </c>
      <c r="N11" s="11">
        <v>0</v>
      </c>
      <c r="O11" s="11">
        <v>0</v>
      </c>
      <c r="P11" s="12">
        <v>0</v>
      </c>
      <c r="Q11" s="12">
        <v>0</v>
      </c>
      <c r="R11" s="12">
        <v>0</v>
      </c>
      <c r="S11" s="12">
        <v>0</v>
      </c>
      <c r="T11" s="11">
        <v>63534.800262577031</v>
      </c>
      <c r="U11" s="11">
        <v>81115.319612979773</v>
      </c>
      <c r="V11" s="11">
        <v>69020.128112749007</v>
      </c>
      <c r="W11" s="11">
        <v>244417.41488259481</v>
      </c>
      <c r="X11" s="12">
        <v>4.4999999999999998E-2</v>
      </c>
      <c r="Y11" s="12">
        <v>5.7000000000000002E-2</v>
      </c>
      <c r="Z11" s="12">
        <v>4.9000000000000002E-2</v>
      </c>
      <c r="AA11" s="12">
        <v>0.18099999999999999</v>
      </c>
      <c r="AB11" s="11">
        <v>82137.309675463359</v>
      </c>
      <c r="AC11" s="11">
        <v>100062.95872419613</v>
      </c>
      <c r="AD11" s="11">
        <v>97052.105301657459</v>
      </c>
      <c r="AE11" s="11">
        <v>151244.99930542696</v>
      </c>
      <c r="AF11" s="12">
        <v>0.105</v>
      </c>
      <c r="AG11" s="12">
        <v>0.129</v>
      </c>
      <c r="AH11" s="12">
        <v>0.127</v>
      </c>
      <c r="AI11" s="12">
        <v>0.20499999999999999</v>
      </c>
      <c r="AJ11" s="11">
        <v>29360.16371904657</v>
      </c>
      <c r="AK11" s="11">
        <v>248.14869710303759</v>
      </c>
      <c r="AL11" s="11">
        <v>33539.799570175666</v>
      </c>
      <c r="AM11" s="11">
        <v>320365.53476189543</v>
      </c>
      <c r="AN11" s="12">
        <v>0.01</v>
      </c>
      <c r="AO11" s="12">
        <v>0</v>
      </c>
      <c r="AP11" s="12">
        <v>1.0999999999999999E-2</v>
      </c>
      <c r="AQ11" s="12">
        <v>0.115</v>
      </c>
      <c r="AR11" s="11">
        <v>71474.020091156679</v>
      </c>
      <c r="AS11" s="11">
        <v>107726.18285443226</v>
      </c>
      <c r="AT11" s="11">
        <v>70804.558090483741</v>
      </c>
      <c r="AU11" s="11">
        <v>426452.40118902881</v>
      </c>
      <c r="AV11" s="12">
        <v>3.1E-2</v>
      </c>
      <c r="AW11" s="12">
        <v>4.8000000000000001E-2</v>
      </c>
      <c r="AX11" s="12">
        <v>3.2000000000000001E-2</v>
      </c>
      <c r="AY11" s="12">
        <v>0.21199999999999999</v>
      </c>
      <c r="AZ11" s="11">
        <v>0</v>
      </c>
      <c r="BA11" s="11">
        <v>0</v>
      </c>
      <c r="BB11" s="11">
        <v>0</v>
      </c>
      <c r="BC11" s="11">
        <v>0</v>
      </c>
      <c r="BD11" s="12">
        <v>0</v>
      </c>
      <c r="BE11" s="12">
        <v>0</v>
      </c>
      <c r="BF11" s="12">
        <v>0</v>
      </c>
      <c r="BG11" s="12">
        <v>0</v>
      </c>
    </row>
    <row r="12" spans="1:59" x14ac:dyDescent="0.2">
      <c r="A12" t="s">
        <v>50</v>
      </c>
      <c r="B12" t="s">
        <v>42</v>
      </c>
      <c r="C12" t="s">
        <v>43</v>
      </c>
      <c r="D12" s="11">
        <v>0</v>
      </c>
      <c r="E12" s="11">
        <v>0</v>
      </c>
      <c r="F12" s="11">
        <v>0</v>
      </c>
      <c r="G12" s="11">
        <v>0</v>
      </c>
      <c r="H12" s="12">
        <v>0</v>
      </c>
      <c r="I12" s="12">
        <v>0</v>
      </c>
      <c r="J12" s="12">
        <v>0</v>
      </c>
      <c r="K12" s="12">
        <v>0</v>
      </c>
      <c r="L12" s="11">
        <v>0</v>
      </c>
      <c r="M12" s="11">
        <v>0</v>
      </c>
      <c r="N12" s="11">
        <v>0</v>
      </c>
      <c r="O12" s="11">
        <v>0</v>
      </c>
      <c r="P12" s="12">
        <v>0</v>
      </c>
      <c r="Q12" s="12">
        <v>0</v>
      </c>
      <c r="R12" s="12">
        <v>0</v>
      </c>
      <c r="S12" s="12">
        <v>0</v>
      </c>
      <c r="T12" s="11">
        <v>0</v>
      </c>
      <c r="U12" s="11">
        <v>0</v>
      </c>
      <c r="V12" s="11">
        <v>0</v>
      </c>
      <c r="W12" s="11">
        <v>0</v>
      </c>
      <c r="X12" s="12">
        <v>0</v>
      </c>
      <c r="Y12" s="12">
        <v>0</v>
      </c>
      <c r="Z12" s="12">
        <v>0</v>
      </c>
      <c r="AA12" s="12">
        <v>0</v>
      </c>
      <c r="AB12" s="11">
        <v>75589.209780189791</v>
      </c>
      <c r="AC12" s="11">
        <v>96305.658721144297</v>
      </c>
      <c r="AD12" s="11">
        <v>89859.105364471674</v>
      </c>
      <c r="AE12" s="11">
        <v>151244.99930542696</v>
      </c>
      <c r="AF12" s="12">
        <v>9.6000000000000002E-2</v>
      </c>
      <c r="AG12" s="12">
        <v>0.125</v>
      </c>
      <c r="AH12" s="12">
        <v>0.11799999999999999</v>
      </c>
      <c r="AI12" s="12">
        <v>0.20499999999999999</v>
      </c>
      <c r="AJ12" s="11">
        <v>34201.880861848244</v>
      </c>
      <c r="AK12" s="11">
        <v>0</v>
      </c>
      <c r="AL12" s="11">
        <v>27550.847371485659</v>
      </c>
      <c r="AM12" s="11">
        <v>320365.53476189543</v>
      </c>
      <c r="AN12" s="12">
        <v>1.2E-2</v>
      </c>
      <c r="AO12" s="12">
        <v>0</v>
      </c>
      <c r="AP12" s="12">
        <v>8.9999999999999993E-3</v>
      </c>
      <c r="AQ12" s="12">
        <v>0.115</v>
      </c>
      <c r="AR12" s="11">
        <v>0</v>
      </c>
      <c r="AS12" s="11">
        <v>0</v>
      </c>
      <c r="AT12" s="11">
        <v>938.99997361574492</v>
      </c>
      <c r="AU12" s="11">
        <v>426375.5750368546</v>
      </c>
      <c r="AV12" s="12">
        <v>0</v>
      </c>
      <c r="AW12" s="12">
        <v>0</v>
      </c>
      <c r="AX12" s="12">
        <v>0</v>
      </c>
      <c r="AY12" s="12">
        <v>0.21199999999999999</v>
      </c>
      <c r="AZ12" s="11">
        <v>0</v>
      </c>
      <c r="BA12" s="11">
        <v>0</v>
      </c>
      <c r="BB12" s="11">
        <v>0</v>
      </c>
      <c r="BC12" s="11">
        <v>0</v>
      </c>
      <c r="BD12" s="12">
        <v>0</v>
      </c>
      <c r="BE12" s="12">
        <v>0</v>
      </c>
      <c r="BF12" s="12">
        <v>0</v>
      </c>
      <c r="BG12" s="12">
        <v>0</v>
      </c>
    </row>
    <row r="15" spans="1:59" x14ac:dyDescent="0.2">
      <c r="A15" t="s">
        <v>51</v>
      </c>
      <c r="B15" t="s">
        <v>42</v>
      </c>
      <c r="C15" t="s">
        <v>43</v>
      </c>
      <c r="D15" s="11">
        <v>57507.187808204326</v>
      </c>
      <c r="E15" s="11">
        <v>56202.13063753047</v>
      </c>
      <c r="F15" s="11">
        <v>53328.057548905839</v>
      </c>
      <c r="G15" s="11">
        <v>87318.114758650598</v>
      </c>
      <c r="H15" s="12">
        <v>0.318</v>
      </c>
      <c r="I15" s="12">
        <v>0.318</v>
      </c>
      <c r="J15" s="12">
        <v>0.318</v>
      </c>
      <c r="K15" s="12">
        <v>0.6</v>
      </c>
      <c r="L15" s="11">
        <v>0</v>
      </c>
      <c r="M15" s="11">
        <v>0</v>
      </c>
      <c r="N15" s="11">
        <v>0</v>
      </c>
      <c r="O15" s="11">
        <v>0</v>
      </c>
      <c r="P15" s="12">
        <v>0</v>
      </c>
      <c r="Q15" s="12">
        <v>0</v>
      </c>
      <c r="R15" s="12">
        <v>0</v>
      </c>
      <c r="S15" s="12">
        <v>0</v>
      </c>
      <c r="T15" s="11">
        <v>190288.68078776047</v>
      </c>
      <c r="U15" s="11">
        <v>190371.13770001527</v>
      </c>
      <c r="V15" s="11">
        <v>195411.23976758993</v>
      </c>
      <c r="W15" s="11">
        <v>238855.78895299387</v>
      </c>
      <c r="X15" s="12">
        <v>0.16600000000000001</v>
      </c>
      <c r="Y15" s="12">
        <v>0.16700000000000001</v>
      </c>
      <c r="Z15" s="12">
        <v>0.17299999999999999</v>
      </c>
      <c r="AA15" s="12">
        <v>0.22500000000000001</v>
      </c>
      <c r="AB15" s="11">
        <v>8680.0900118819554</v>
      </c>
      <c r="AC15" s="11">
        <v>7054.0699768066388</v>
      </c>
      <c r="AD15" s="11">
        <v>7154.6399561770668</v>
      </c>
      <c r="AE15" s="11">
        <v>7557.600018727524</v>
      </c>
      <c r="AF15" s="12">
        <v>3.3000000000000002E-2</v>
      </c>
      <c r="AG15" s="12">
        <v>2.7E-2</v>
      </c>
      <c r="AH15" s="12">
        <v>2.7E-2</v>
      </c>
      <c r="AI15" s="12">
        <v>2.8000000000000001E-2</v>
      </c>
      <c r="AJ15" s="11">
        <v>368798.77221743966</v>
      </c>
      <c r="AK15" s="11">
        <v>355290.16885320953</v>
      </c>
      <c r="AL15" s="11">
        <v>384187.84541294968</v>
      </c>
      <c r="AM15" s="11">
        <v>303481.39879718988</v>
      </c>
      <c r="AN15" s="12">
        <v>0.218</v>
      </c>
      <c r="AO15" s="12">
        <v>0.21099999999999999</v>
      </c>
      <c r="AP15" s="12">
        <v>0.22800000000000001</v>
      </c>
      <c r="AQ15" s="12">
        <v>0.189</v>
      </c>
      <c r="AR15" s="11">
        <v>156201.54048759775</v>
      </c>
      <c r="AS15" s="11">
        <v>155062.26806136587</v>
      </c>
      <c r="AT15" s="11">
        <v>153871.77191971379</v>
      </c>
      <c r="AU15" s="11">
        <v>402989.79361499153</v>
      </c>
      <c r="AV15" s="12">
        <v>0.19400000000000001</v>
      </c>
      <c r="AW15" s="12">
        <v>0.19400000000000001</v>
      </c>
      <c r="AX15" s="12">
        <v>0.19400000000000001</v>
      </c>
      <c r="AY15" s="12">
        <v>0.58499999999999996</v>
      </c>
      <c r="AZ15" s="11">
        <v>52893.032247919677</v>
      </c>
      <c r="BA15" s="11">
        <v>52076.229113202076</v>
      </c>
      <c r="BB15" s="11">
        <v>51259.156497174568</v>
      </c>
      <c r="BC15" s="11">
        <v>30619.545086127866</v>
      </c>
      <c r="BD15" s="12">
        <v>0.77700000000000002</v>
      </c>
      <c r="BE15" s="12">
        <v>0.78300000000000003</v>
      </c>
      <c r="BF15" s="12">
        <v>0.78900000000000003</v>
      </c>
      <c r="BG15" s="12">
        <v>0.83</v>
      </c>
    </row>
    <row r="16" spans="1:59" x14ac:dyDescent="0.2">
      <c r="A16" t="s">
        <v>52</v>
      </c>
      <c r="B16" t="s">
        <v>42</v>
      </c>
      <c r="C16" t="s">
        <v>43</v>
      </c>
      <c r="D16" s="11">
        <v>47819.461420743261</v>
      </c>
      <c r="E16" s="11">
        <v>46748.923424017623</v>
      </c>
      <c r="F16" s="11">
        <v>44353.823097236163</v>
      </c>
      <c r="G16" s="11">
        <v>21829.528689662649</v>
      </c>
      <c r="H16" s="12">
        <v>0.26400000000000001</v>
      </c>
      <c r="I16" s="12">
        <v>0.26400000000000001</v>
      </c>
      <c r="J16" s="12">
        <v>0.26400000000000001</v>
      </c>
      <c r="K16" s="12">
        <v>0.15</v>
      </c>
      <c r="L16" s="11">
        <v>0</v>
      </c>
      <c r="M16" s="11">
        <v>0</v>
      </c>
      <c r="N16" s="11">
        <v>0</v>
      </c>
      <c r="O16" s="11">
        <v>0</v>
      </c>
      <c r="P16" s="12">
        <v>0</v>
      </c>
      <c r="Q16" s="12">
        <v>0</v>
      </c>
      <c r="R16" s="12">
        <v>0</v>
      </c>
      <c r="S16" s="12">
        <v>0</v>
      </c>
      <c r="T16" s="11">
        <v>634295.59960790968</v>
      </c>
      <c r="U16" s="11">
        <v>634570.45612003643</v>
      </c>
      <c r="V16" s="11">
        <v>659688.04210615333</v>
      </c>
      <c r="W16" s="11">
        <v>618410.78778781102</v>
      </c>
      <c r="X16" s="12">
        <v>0.55300000000000005</v>
      </c>
      <c r="Y16" s="12">
        <v>0.55600000000000005</v>
      </c>
      <c r="Z16" s="12">
        <v>0.58399999999999996</v>
      </c>
      <c r="AA16" s="12">
        <v>0.58399999999999996</v>
      </c>
      <c r="AB16" s="11">
        <v>2499.0000010900658</v>
      </c>
      <c r="AC16" s="11">
        <v>5545.1399869918841</v>
      </c>
      <c r="AD16" s="11">
        <v>2875.7000038122933</v>
      </c>
      <c r="AE16" s="11">
        <v>5352.9999673747352</v>
      </c>
      <c r="AF16" s="12">
        <v>8.9999999999999993E-3</v>
      </c>
      <c r="AG16" s="12">
        <v>2.1000000000000001E-2</v>
      </c>
      <c r="AH16" s="12">
        <v>1.0999999999999999E-2</v>
      </c>
      <c r="AI16" s="12">
        <v>0.02</v>
      </c>
      <c r="AJ16" s="11">
        <v>709437.45612623426</v>
      </c>
      <c r="AK16" s="11">
        <v>740365.30324213579</v>
      </c>
      <c r="AL16" s="11">
        <v>739571.06072210963</v>
      </c>
      <c r="AM16" s="11">
        <v>798635.25783929124</v>
      </c>
      <c r="AN16" s="12">
        <v>0.42</v>
      </c>
      <c r="AO16" s="12">
        <v>0.439</v>
      </c>
      <c r="AP16" s="12">
        <v>0.44</v>
      </c>
      <c r="AQ16" s="12">
        <v>0.499</v>
      </c>
      <c r="AR16" s="11">
        <v>483686.51572987926</v>
      </c>
      <c r="AS16" s="11">
        <v>479845.96501186112</v>
      </c>
      <c r="AT16" s="11">
        <v>476209.76988442126</v>
      </c>
      <c r="AU16" s="11">
        <v>185201.30742294429</v>
      </c>
      <c r="AV16" s="12">
        <v>0.60099999999999998</v>
      </c>
      <c r="AW16" s="12">
        <v>0.60099999999999998</v>
      </c>
      <c r="AX16" s="12">
        <v>0.60099999999999998</v>
      </c>
      <c r="AY16" s="12">
        <v>0.26900000000000002</v>
      </c>
      <c r="AZ16" s="11">
        <v>0</v>
      </c>
      <c r="BA16" s="11">
        <v>0</v>
      </c>
      <c r="BB16" s="11">
        <v>0</v>
      </c>
      <c r="BC16" s="11">
        <v>0</v>
      </c>
      <c r="BD16" s="12">
        <v>0</v>
      </c>
      <c r="BE16" s="12">
        <v>0</v>
      </c>
      <c r="BF16" s="12">
        <v>0</v>
      </c>
      <c r="BG16" s="12">
        <v>0</v>
      </c>
    </row>
    <row r="17" spans="1:59" x14ac:dyDescent="0.2">
      <c r="A17" t="s">
        <v>53</v>
      </c>
      <c r="B17" t="s">
        <v>42</v>
      </c>
      <c r="C17" t="s">
        <v>43</v>
      </c>
      <c r="D17" s="11">
        <v>65789.070210711099</v>
      </c>
      <c r="E17" s="11">
        <v>64324.743884872551</v>
      </c>
      <c r="F17" s="11">
        <v>61023.432652518735</v>
      </c>
      <c r="G17" s="11">
        <v>21829.528689662649</v>
      </c>
      <c r="H17" s="12">
        <v>0.36399999999999999</v>
      </c>
      <c r="I17" s="12">
        <v>0.36399999999999999</v>
      </c>
      <c r="J17" s="12">
        <v>0.36399999999999999</v>
      </c>
      <c r="K17" s="12">
        <v>0.15</v>
      </c>
      <c r="L17" s="11">
        <v>0</v>
      </c>
      <c r="M17" s="11">
        <v>0</v>
      </c>
      <c r="N17" s="11">
        <v>0</v>
      </c>
      <c r="O17" s="11">
        <v>0</v>
      </c>
      <c r="P17" s="12">
        <v>0</v>
      </c>
      <c r="Q17" s="12">
        <v>0</v>
      </c>
      <c r="R17" s="12">
        <v>0</v>
      </c>
      <c r="S17" s="12">
        <v>0</v>
      </c>
      <c r="T17" s="11">
        <v>0</v>
      </c>
      <c r="U17" s="11">
        <v>0</v>
      </c>
      <c r="V17" s="11">
        <v>0</v>
      </c>
      <c r="W17" s="11">
        <v>0</v>
      </c>
      <c r="X17" s="12">
        <v>0</v>
      </c>
      <c r="Y17" s="12">
        <v>0</v>
      </c>
      <c r="Z17" s="12">
        <v>0</v>
      </c>
      <c r="AA17" s="12">
        <v>0</v>
      </c>
      <c r="AB17" s="11">
        <v>5977.9999736079189</v>
      </c>
      <c r="AC17" s="11">
        <v>12276.399993896501</v>
      </c>
      <c r="AD17" s="11">
        <v>16132.869931221998</v>
      </c>
      <c r="AE17" s="11">
        <v>1973.2000152298679</v>
      </c>
      <c r="AF17" s="12">
        <v>2.1999999999999999E-2</v>
      </c>
      <c r="AG17" s="12">
        <v>4.5999999999999999E-2</v>
      </c>
      <c r="AH17" s="12">
        <v>6.0999999999999999E-2</v>
      </c>
      <c r="AI17" s="12">
        <v>7.0000000000000001E-3</v>
      </c>
      <c r="AJ17" s="11">
        <v>208601.06200334025</v>
      </c>
      <c r="AK17" s="11">
        <v>216705.78617052012</v>
      </c>
      <c r="AL17" s="11">
        <v>238426.2711276428</v>
      </c>
      <c r="AM17" s="11">
        <v>0</v>
      </c>
      <c r="AN17" s="12">
        <v>0.124</v>
      </c>
      <c r="AO17" s="12">
        <v>0.129</v>
      </c>
      <c r="AP17" s="12">
        <v>0.14199999999999999</v>
      </c>
      <c r="AQ17" s="12">
        <v>0</v>
      </c>
      <c r="AR17" s="11">
        <v>0</v>
      </c>
      <c r="AS17" s="11">
        <v>0</v>
      </c>
      <c r="AT17" s="11">
        <v>0</v>
      </c>
      <c r="AU17" s="11">
        <v>19853.134243128319</v>
      </c>
      <c r="AV17" s="12">
        <v>0</v>
      </c>
      <c r="AW17" s="12">
        <v>0</v>
      </c>
      <c r="AX17" s="12">
        <v>0</v>
      </c>
      <c r="AY17" s="12">
        <v>2.9000000000000001E-2</v>
      </c>
      <c r="AZ17" s="11">
        <v>0</v>
      </c>
      <c r="BA17" s="11">
        <v>0</v>
      </c>
      <c r="BB17" s="11">
        <v>0</v>
      </c>
      <c r="BC17" s="11">
        <v>0</v>
      </c>
      <c r="BD17" s="12">
        <v>0</v>
      </c>
      <c r="BE17" s="12">
        <v>0</v>
      </c>
      <c r="BF17" s="12">
        <v>0</v>
      </c>
      <c r="BG17" s="12">
        <v>0</v>
      </c>
    </row>
    <row r="18" spans="1:59" x14ac:dyDescent="0.2">
      <c r="A18" s="8" t="s">
        <v>54</v>
      </c>
      <c r="B18" s="9" t="s">
        <v>42</v>
      </c>
      <c r="C18" s="9" t="s">
        <v>43</v>
      </c>
      <c r="D18" s="13">
        <v>171115.71943965869</v>
      </c>
      <c r="E18" s="13">
        <v>167275.79794642061</v>
      </c>
      <c r="F18" s="13">
        <v>158705.31329866074</v>
      </c>
      <c r="G18" s="13">
        <v>130977.1721379759</v>
      </c>
      <c r="H18" s="14">
        <v>0.94599999999999995</v>
      </c>
      <c r="I18" s="14">
        <v>0.94599999999999995</v>
      </c>
      <c r="J18" s="14">
        <v>0.94599999999999995</v>
      </c>
      <c r="K18" s="14">
        <v>0.9</v>
      </c>
      <c r="L18" s="13">
        <v>0</v>
      </c>
      <c r="M18" s="13">
        <v>0</v>
      </c>
      <c r="N18" s="13">
        <v>0</v>
      </c>
      <c r="O18" s="13">
        <v>0</v>
      </c>
      <c r="P18" s="14">
        <v>0</v>
      </c>
      <c r="Q18" s="14">
        <v>0</v>
      </c>
      <c r="R18" s="14">
        <v>0</v>
      </c>
      <c r="S18" s="14">
        <v>0</v>
      </c>
      <c r="T18" s="13">
        <v>824584.2803956701</v>
      </c>
      <c r="U18" s="13">
        <v>824941.5938200528</v>
      </c>
      <c r="V18" s="13">
        <v>855099.28187374328</v>
      </c>
      <c r="W18" s="13">
        <v>857266.57674080506</v>
      </c>
      <c r="X18" s="14">
        <v>0.71899999999999997</v>
      </c>
      <c r="Y18" s="14">
        <v>0.72299999999999998</v>
      </c>
      <c r="Z18" s="14">
        <v>0.75800000000000001</v>
      </c>
      <c r="AA18" s="14">
        <v>0.80900000000000005</v>
      </c>
      <c r="AB18" s="13">
        <v>17157.08998657994</v>
      </c>
      <c r="AC18" s="13">
        <v>24875.609957695004</v>
      </c>
      <c r="AD18" s="13">
        <v>26163.209891211358</v>
      </c>
      <c r="AE18" s="13">
        <v>14883.800001332127</v>
      </c>
      <c r="AF18" s="14">
        <v>6.4000000000000001E-2</v>
      </c>
      <c r="AG18" s="14">
        <v>9.4E-2</v>
      </c>
      <c r="AH18" s="14">
        <v>9.9000000000000005E-2</v>
      </c>
      <c r="AI18" s="14">
        <v>5.6000000000000001E-2</v>
      </c>
      <c r="AJ18" s="13">
        <v>1286837.2903470148</v>
      </c>
      <c r="AK18" s="13">
        <v>1312361.2582658732</v>
      </c>
      <c r="AL18" s="13">
        <v>1362185.1772627018</v>
      </c>
      <c r="AM18" s="13">
        <v>1102116.6566364816</v>
      </c>
      <c r="AN18" s="14">
        <v>0.76200000000000001</v>
      </c>
      <c r="AO18" s="14">
        <v>0.77800000000000002</v>
      </c>
      <c r="AP18" s="14">
        <v>0.81</v>
      </c>
      <c r="AQ18" s="14">
        <v>0.68799999999999994</v>
      </c>
      <c r="AR18" s="13">
        <v>639888.05621747754</v>
      </c>
      <c r="AS18" s="13">
        <v>634908.23307322559</v>
      </c>
      <c r="AT18" s="13">
        <v>630081.54180413496</v>
      </c>
      <c r="AU18" s="13">
        <v>608044.23528106429</v>
      </c>
      <c r="AV18" s="14">
        <v>0.79500000000000004</v>
      </c>
      <c r="AW18" s="14">
        <v>0.79500000000000004</v>
      </c>
      <c r="AX18" s="14">
        <v>0.79600000000000004</v>
      </c>
      <c r="AY18" s="14">
        <v>0.88300000000000001</v>
      </c>
      <c r="AZ18" s="13">
        <v>52893.032247919677</v>
      </c>
      <c r="BA18" s="13">
        <v>52076.229113202076</v>
      </c>
      <c r="BB18" s="13">
        <v>51259.156497174568</v>
      </c>
      <c r="BC18" s="13">
        <v>30619.545086127866</v>
      </c>
      <c r="BD18" s="14">
        <v>0.77700000000000002</v>
      </c>
      <c r="BE18" s="14">
        <v>0.78300000000000003</v>
      </c>
      <c r="BF18" s="14">
        <v>0.78900000000000003</v>
      </c>
      <c r="BG18" s="14">
        <v>0.83</v>
      </c>
    </row>
    <row r="21" spans="1:59" x14ac:dyDescent="0.2">
      <c r="A21" t="s">
        <v>55</v>
      </c>
      <c r="B21" t="s">
        <v>42</v>
      </c>
      <c r="C21" t="s">
        <v>43</v>
      </c>
      <c r="D21" s="11">
        <v>55519.280886795779</v>
      </c>
      <c r="E21" s="11">
        <v>132333.22495050632</v>
      </c>
      <c r="F21" s="11">
        <v>145367.70105488665</v>
      </c>
      <c r="G21" s="11">
        <v>109359.59420208132</v>
      </c>
      <c r="H21" s="12">
        <v>0.307</v>
      </c>
      <c r="I21" s="12">
        <v>0.748</v>
      </c>
      <c r="J21" s="12">
        <v>0.86599999999999999</v>
      </c>
      <c r="K21" s="12">
        <v>0.751</v>
      </c>
      <c r="L21" s="11">
        <v>0</v>
      </c>
      <c r="M21" s="11">
        <v>0</v>
      </c>
      <c r="N21" s="11">
        <v>0</v>
      </c>
      <c r="O21" s="11">
        <v>0</v>
      </c>
      <c r="P21" s="12">
        <v>0</v>
      </c>
      <c r="Q21" s="12">
        <v>0</v>
      </c>
      <c r="R21" s="12">
        <v>0</v>
      </c>
      <c r="S21" s="12">
        <v>0</v>
      </c>
      <c r="T21" s="11">
        <v>465115.8907761203</v>
      </c>
      <c r="U21" s="11">
        <v>420196.99098425248</v>
      </c>
      <c r="V21" s="11">
        <v>439193.8326359741</v>
      </c>
      <c r="W21" s="11">
        <v>464191.0931083585</v>
      </c>
      <c r="X21" s="12">
        <v>0.40600000000000003</v>
      </c>
      <c r="Y21" s="12">
        <v>0.36799999999999999</v>
      </c>
      <c r="Z21" s="12">
        <v>0.38900000000000001</v>
      </c>
      <c r="AA21" s="12">
        <v>0.438</v>
      </c>
      <c r="AB21" s="11">
        <v>2812.5399868593477</v>
      </c>
      <c r="AC21" s="11">
        <v>5574.6899881362997</v>
      </c>
      <c r="AD21" s="11">
        <v>4804.0099984778417</v>
      </c>
      <c r="AE21" s="11">
        <v>5442.744275067098</v>
      </c>
      <c r="AF21" s="12">
        <v>1.0999999999999999E-2</v>
      </c>
      <c r="AG21" s="12">
        <v>2.1000000000000001E-2</v>
      </c>
      <c r="AH21" s="12">
        <v>1.7999999999999999E-2</v>
      </c>
      <c r="AI21" s="12">
        <v>0.02</v>
      </c>
      <c r="AJ21" s="11">
        <v>222176.94906415322</v>
      </c>
      <c r="AK21" s="11">
        <v>341524.2886219428</v>
      </c>
      <c r="AL21" s="11">
        <v>263278.74465808511</v>
      </c>
      <c r="AM21" s="11">
        <v>159679.68692804128</v>
      </c>
      <c r="AN21" s="12">
        <v>0.13200000000000001</v>
      </c>
      <c r="AO21" s="12">
        <v>0.20300000000000001</v>
      </c>
      <c r="AP21" s="12">
        <v>0.156</v>
      </c>
      <c r="AQ21" s="12">
        <v>0.1</v>
      </c>
      <c r="AR21" s="11">
        <v>206940.92001705032</v>
      </c>
      <c r="AS21" s="11">
        <v>153487.9874293688</v>
      </c>
      <c r="AT21" s="11">
        <v>267732.90346531197</v>
      </c>
      <c r="AU21" s="11">
        <v>384395.64502303727</v>
      </c>
      <c r="AV21" s="12">
        <v>0.25700000000000001</v>
      </c>
      <c r="AW21" s="12">
        <v>0.192</v>
      </c>
      <c r="AX21" s="12">
        <v>0.33800000000000002</v>
      </c>
      <c r="AY21" s="12">
        <v>0.55800000000000005</v>
      </c>
      <c r="AZ21" s="11">
        <v>1067.9274448841591</v>
      </c>
      <c r="BA21" s="11">
        <v>1293.9352110772097</v>
      </c>
      <c r="BB21" s="11">
        <v>1366.0767090696877</v>
      </c>
      <c r="BC21" s="11">
        <v>1365.0000046417811</v>
      </c>
      <c r="BD21" s="12">
        <v>1.6E-2</v>
      </c>
      <c r="BE21" s="12">
        <v>1.9E-2</v>
      </c>
      <c r="BF21" s="12">
        <v>2.1000000000000001E-2</v>
      </c>
      <c r="BG21" s="12">
        <v>3.6999999999999998E-2</v>
      </c>
    </row>
    <row r="22" spans="1:59" x14ac:dyDescent="0.2">
      <c r="A22" t="s">
        <v>56</v>
      </c>
      <c r="B22" t="s">
        <v>42</v>
      </c>
      <c r="C22" t="s">
        <v>43</v>
      </c>
      <c r="D22" s="11">
        <v>0</v>
      </c>
      <c r="E22" s="11">
        <v>0</v>
      </c>
      <c r="F22" s="11">
        <v>0</v>
      </c>
      <c r="G22" s="11">
        <v>0</v>
      </c>
      <c r="H22" s="12">
        <v>0</v>
      </c>
      <c r="I22" s="12">
        <v>0</v>
      </c>
      <c r="J22" s="12">
        <v>0</v>
      </c>
      <c r="K22" s="12">
        <v>0</v>
      </c>
      <c r="L22" s="11">
        <v>0</v>
      </c>
      <c r="M22" s="11">
        <v>0</v>
      </c>
      <c r="N22" s="11">
        <v>0</v>
      </c>
      <c r="O22" s="11">
        <v>0</v>
      </c>
      <c r="P22" s="12">
        <v>0</v>
      </c>
      <c r="Q22" s="12">
        <v>0</v>
      </c>
      <c r="R22" s="12">
        <v>0</v>
      </c>
      <c r="S22" s="12">
        <v>0</v>
      </c>
      <c r="T22" s="11">
        <v>0</v>
      </c>
      <c r="U22" s="11">
        <v>0</v>
      </c>
      <c r="V22" s="11">
        <v>0</v>
      </c>
      <c r="W22" s="11">
        <v>0</v>
      </c>
      <c r="X22" s="12">
        <v>0</v>
      </c>
      <c r="Y22" s="12">
        <v>0</v>
      </c>
      <c r="Z22" s="12">
        <v>0</v>
      </c>
      <c r="AA22" s="12">
        <v>0</v>
      </c>
      <c r="AB22" s="11">
        <v>8392.6600068570915</v>
      </c>
      <c r="AC22" s="11">
        <v>10416.460071563726</v>
      </c>
      <c r="AD22" s="11">
        <v>10431.11002407203</v>
      </c>
      <c r="AE22" s="11">
        <v>8528.1605621000708</v>
      </c>
      <c r="AF22" s="12">
        <v>3.1E-2</v>
      </c>
      <c r="AG22" s="12">
        <v>3.9E-2</v>
      </c>
      <c r="AH22" s="12">
        <v>3.9E-2</v>
      </c>
      <c r="AI22" s="12">
        <v>3.2000000000000001E-2</v>
      </c>
      <c r="AJ22" s="11">
        <v>9906.0154398636714</v>
      </c>
      <c r="AK22" s="11">
        <v>0</v>
      </c>
      <c r="AL22" s="11">
        <v>21614.099743218227</v>
      </c>
      <c r="AM22" s="11">
        <v>541787.65163421817</v>
      </c>
      <c r="AN22" s="12">
        <v>6.0000000000000001E-3</v>
      </c>
      <c r="AO22" s="12">
        <v>0</v>
      </c>
      <c r="AP22" s="12">
        <v>1.2999999999999999E-2</v>
      </c>
      <c r="AQ22" s="12">
        <v>0.33800000000000002</v>
      </c>
      <c r="AR22" s="11">
        <v>951.51304413020421</v>
      </c>
      <c r="AS22" s="11">
        <v>1518.0554215523121</v>
      </c>
      <c r="AT22" s="11">
        <v>1564.7969772157739</v>
      </c>
      <c r="AU22" s="11">
        <v>20037.99677807753</v>
      </c>
      <c r="AV22" s="12">
        <v>1E-3</v>
      </c>
      <c r="AW22" s="12">
        <v>2E-3</v>
      </c>
      <c r="AX22" s="12">
        <v>2E-3</v>
      </c>
      <c r="AY22" s="12">
        <v>2.9000000000000001E-2</v>
      </c>
      <c r="AZ22" s="11">
        <v>0</v>
      </c>
      <c r="BA22" s="11">
        <v>0</v>
      </c>
      <c r="BB22" s="11">
        <v>0</v>
      </c>
      <c r="BC22" s="11">
        <v>0</v>
      </c>
      <c r="BD22" s="12">
        <v>0</v>
      </c>
      <c r="BE22" s="12">
        <v>0</v>
      </c>
      <c r="BF22" s="12">
        <v>0</v>
      </c>
      <c r="BG22" s="12">
        <v>0</v>
      </c>
    </row>
    <row r="23" spans="1:59" x14ac:dyDescent="0.2">
      <c r="A23" t="s">
        <v>57</v>
      </c>
      <c r="B23" t="s">
        <v>42</v>
      </c>
      <c r="C23" t="s">
        <v>43</v>
      </c>
      <c r="D23" s="11">
        <v>2029.7637205533683</v>
      </c>
      <c r="E23" s="11">
        <v>2976.5536298172779</v>
      </c>
      <c r="F23" s="11">
        <v>2369.8600404189201</v>
      </c>
      <c r="G23" s="11">
        <v>33148.8759388256</v>
      </c>
      <c r="H23" s="12">
        <v>7.2999999999999995E-2</v>
      </c>
      <c r="I23" s="12">
        <v>0.108</v>
      </c>
      <c r="J23" s="12">
        <v>8.7999999999999995E-2</v>
      </c>
      <c r="K23" s="12">
        <v>0.75700000000000001</v>
      </c>
      <c r="L23" s="11">
        <v>0</v>
      </c>
      <c r="M23" s="11">
        <v>0</v>
      </c>
      <c r="N23" s="11">
        <v>0</v>
      </c>
      <c r="O23" s="11">
        <v>0</v>
      </c>
      <c r="P23" s="12">
        <v>0</v>
      </c>
      <c r="Q23" s="12">
        <v>0</v>
      </c>
      <c r="R23" s="12">
        <v>0</v>
      </c>
      <c r="S23" s="12">
        <v>0</v>
      </c>
      <c r="T23" s="11">
        <v>137709.80444981321</v>
      </c>
      <c r="U23" s="11">
        <v>137450.23921614984</v>
      </c>
      <c r="V23" s="11">
        <v>128310.69673894136</v>
      </c>
      <c r="W23" s="11">
        <v>77889.026077201124</v>
      </c>
      <c r="X23" s="12">
        <v>0.65</v>
      </c>
      <c r="Y23" s="12">
        <v>0.64100000000000001</v>
      </c>
      <c r="Z23" s="12">
        <v>0.59599999999999997</v>
      </c>
      <c r="AA23" s="12">
        <v>0.28399999999999997</v>
      </c>
      <c r="AB23" s="11">
        <v>1144.6000107746804</v>
      </c>
      <c r="AC23" s="11">
        <v>2311.5700044631967</v>
      </c>
      <c r="AD23" s="11">
        <v>960.70999596473121</v>
      </c>
      <c r="AE23" s="11">
        <v>5995.9994436227717</v>
      </c>
      <c r="AF23" s="12">
        <v>2.8000000000000001E-2</v>
      </c>
      <c r="AG23" s="12">
        <v>5.6000000000000001E-2</v>
      </c>
      <c r="AH23" s="12">
        <v>2.3E-2</v>
      </c>
      <c r="AI23" s="12">
        <v>0.13700000000000001</v>
      </c>
      <c r="AJ23" s="11">
        <v>1727.3731887638569</v>
      </c>
      <c r="AK23" s="11">
        <v>1727.3686198384798</v>
      </c>
      <c r="AL23" s="11">
        <v>3821.3708373678901</v>
      </c>
      <c r="AM23" s="11">
        <v>0</v>
      </c>
      <c r="AN23" s="12">
        <v>7.0000000000000001E-3</v>
      </c>
      <c r="AO23" s="12">
        <v>7.0000000000000001E-3</v>
      </c>
      <c r="AP23" s="12">
        <v>1.6E-2</v>
      </c>
      <c r="AQ23" s="12">
        <v>0</v>
      </c>
      <c r="AR23" s="11">
        <v>30990.869889934045</v>
      </c>
      <c r="AS23" s="11">
        <v>29070.360084687814</v>
      </c>
      <c r="AT23" s="11">
        <v>34907.535114541162</v>
      </c>
      <c r="AU23" s="11">
        <v>39123.760842312222</v>
      </c>
      <c r="AV23" s="12">
        <v>0.26900000000000002</v>
      </c>
      <c r="AW23" s="12">
        <v>0.252</v>
      </c>
      <c r="AX23" s="12">
        <v>0.30299999999999999</v>
      </c>
      <c r="AY23" s="12">
        <v>0.22</v>
      </c>
      <c r="AZ23" s="11">
        <v>4952.7310681332274</v>
      </c>
      <c r="BA23" s="11">
        <v>4934.9789142668951</v>
      </c>
      <c r="BB23" s="11">
        <v>4604.2828965981244</v>
      </c>
      <c r="BC23" s="11">
        <v>4011.0000558390748</v>
      </c>
      <c r="BD23" s="12">
        <v>0.67600000000000005</v>
      </c>
      <c r="BE23" s="12">
        <v>0.69399999999999995</v>
      </c>
      <c r="BF23" s="12">
        <v>0.67</v>
      </c>
      <c r="BG23" s="12">
        <v>0.81699999999999995</v>
      </c>
    </row>
    <row r="24" spans="1:59" x14ac:dyDescent="0.2">
      <c r="A24" s="8" t="s">
        <v>58</v>
      </c>
      <c r="B24" s="9" t="s">
        <v>42</v>
      </c>
      <c r="C24" s="9" t="s">
        <v>43</v>
      </c>
      <c r="D24" s="13">
        <v>57549.044607349148</v>
      </c>
      <c r="E24" s="13">
        <v>135309.77858032368</v>
      </c>
      <c r="F24" s="13">
        <v>147737.56109530557</v>
      </c>
      <c r="G24" s="13">
        <v>142508.47014090692</v>
      </c>
      <c r="H24" s="14">
        <v>0.318</v>
      </c>
      <c r="I24" s="14">
        <v>0.76500000000000001</v>
      </c>
      <c r="J24" s="14">
        <v>0.88</v>
      </c>
      <c r="K24" s="14">
        <v>0.97899999999999998</v>
      </c>
      <c r="L24" s="13">
        <v>0</v>
      </c>
      <c r="M24" s="13">
        <v>0</v>
      </c>
      <c r="N24" s="13">
        <v>0</v>
      </c>
      <c r="O24" s="13">
        <v>0</v>
      </c>
      <c r="P24" s="14">
        <v>0</v>
      </c>
      <c r="Q24" s="14">
        <v>0</v>
      </c>
      <c r="R24" s="14">
        <v>0</v>
      </c>
      <c r="S24" s="14">
        <v>0</v>
      </c>
      <c r="T24" s="13">
        <v>602825.69522593485</v>
      </c>
      <c r="U24" s="13">
        <v>557647.23020039988</v>
      </c>
      <c r="V24" s="13">
        <v>567504.52937491471</v>
      </c>
      <c r="W24" s="13">
        <v>542080.11918555968</v>
      </c>
      <c r="X24" s="14">
        <v>0.52600000000000002</v>
      </c>
      <c r="Y24" s="14">
        <v>0.48899999999999999</v>
      </c>
      <c r="Z24" s="14">
        <v>0.503</v>
      </c>
      <c r="AA24" s="14">
        <v>0.51200000000000001</v>
      </c>
      <c r="AB24" s="13">
        <v>12349.800004491119</v>
      </c>
      <c r="AC24" s="13">
        <v>18302.720064163168</v>
      </c>
      <c r="AD24" s="13">
        <v>16195.8300185146</v>
      </c>
      <c r="AE24" s="13">
        <v>19966.904280789939</v>
      </c>
      <c r="AF24" s="14">
        <v>4.5999999999999999E-2</v>
      </c>
      <c r="AG24" s="14">
        <v>6.9000000000000006E-2</v>
      </c>
      <c r="AH24" s="14">
        <v>6.0999999999999999E-2</v>
      </c>
      <c r="AI24" s="14">
        <v>7.4999999999999997E-2</v>
      </c>
      <c r="AJ24" s="13">
        <v>233810.33769278065</v>
      </c>
      <c r="AK24" s="13">
        <v>343251.65724178113</v>
      </c>
      <c r="AL24" s="13">
        <v>288714.21523867163</v>
      </c>
      <c r="AM24" s="13">
        <v>701467.33856225922</v>
      </c>
      <c r="AN24" s="14">
        <v>0.13800000000000001</v>
      </c>
      <c r="AO24" s="14">
        <v>0.20399999999999999</v>
      </c>
      <c r="AP24" s="14">
        <v>0.17199999999999999</v>
      </c>
      <c r="AQ24" s="14">
        <v>0.438</v>
      </c>
      <c r="AR24" s="13">
        <v>238883.30295111457</v>
      </c>
      <c r="AS24" s="13">
        <v>184076.40293560852</v>
      </c>
      <c r="AT24" s="13">
        <v>304205.23555706948</v>
      </c>
      <c r="AU24" s="13">
        <v>443557.40264342696</v>
      </c>
      <c r="AV24" s="14">
        <v>0.29699999999999999</v>
      </c>
      <c r="AW24" s="14">
        <v>0.23100000000000001</v>
      </c>
      <c r="AX24" s="14">
        <v>0.38400000000000001</v>
      </c>
      <c r="AY24" s="14">
        <v>0.64400000000000002</v>
      </c>
      <c r="AZ24" s="13">
        <v>6020.6585130173862</v>
      </c>
      <c r="BA24" s="13">
        <v>6228.9141253441057</v>
      </c>
      <c r="BB24" s="13">
        <v>5970.3596056678125</v>
      </c>
      <c r="BC24" s="13">
        <v>5376.0000604808565</v>
      </c>
      <c r="BD24" s="14">
        <v>8.7999999999999995E-2</v>
      </c>
      <c r="BE24" s="14">
        <v>9.4E-2</v>
      </c>
      <c r="BF24" s="14">
        <v>9.1999999999999998E-2</v>
      </c>
      <c r="BG24" s="14">
        <v>0.14599999999999999</v>
      </c>
    </row>
    <row r="27" spans="1:59" x14ac:dyDescent="0.2">
      <c r="A27" t="s">
        <v>59</v>
      </c>
      <c r="B27" t="s">
        <v>60</v>
      </c>
      <c r="C27" t="s">
        <v>43</v>
      </c>
      <c r="D27" s="11">
        <v>470.20804230123758</v>
      </c>
      <c r="E27" s="11">
        <v>869.20005603245102</v>
      </c>
      <c r="F27" s="11">
        <v>1732.8501769006252</v>
      </c>
      <c r="G27" s="11">
        <v>1433.6999535858631</v>
      </c>
      <c r="H27" s="12">
        <v>0.12</v>
      </c>
      <c r="I27" s="12">
        <v>0.216</v>
      </c>
      <c r="J27" s="12">
        <v>0.377</v>
      </c>
      <c r="K27" s="12">
        <v>0.35199999999999998</v>
      </c>
      <c r="L27" s="11">
        <v>0</v>
      </c>
      <c r="M27" s="11">
        <v>0</v>
      </c>
      <c r="N27" s="11">
        <v>0</v>
      </c>
      <c r="O27" s="11">
        <v>0</v>
      </c>
      <c r="P27" s="12">
        <v>0</v>
      </c>
      <c r="Q27" s="12">
        <v>0</v>
      </c>
      <c r="R27" s="12">
        <v>0</v>
      </c>
      <c r="S27" s="12">
        <v>0</v>
      </c>
      <c r="T27" s="11">
        <v>40550.701161749719</v>
      </c>
      <c r="U27" s="11">
        <v>38696.485128599124</v>
      </c>
      <c r="V27" s="11">
        <v>46029.057013119396</v>
      </c>
      <c r="W27" s="11">
        <v>12730.657975019953</v>
      </c>
      <c r="X27" s="12">
        <v>0.309</v>
      </c>
      <c r="Y27" s="12">
        <v>0.30199999999999999</v>
      </c>
      <c r="Z27" s="12">
        <v>0.36699999999999999</v>
      </c>
      <c r="AA27" s="12">
        <v>0.1</v>
      </c>
      <c r="AB27" s="11">
        <v>1064.9999897927046</v>
      </c>
      <c r="AC27" s="11">
        <v>1559.8199968338013</v>
      </c>
      <c r="AD27" s="11">
        <v>1702.0200062850017</v>
      </c>
      <c r="AE27" s="11">
        <v>0</v>
      </c>
      <c r="AF27" s="12">
        <v>7.0000000000000001E-3</v>
      </c>
      <c r="AG27" s="12">
        <v>1.0999999999999999E-2</v>
      </c>
      <c r="AH27" s="12">
        <v>1.2E-2</v>
      </c>
      <c r="AI27" s="12">
        <v>0</v>
      </c>
      <c r="AJ27" s="11">
        <v>55899.665451457098</v>
      </c>
      <c r="AK27" s="11">
        <v>57713.907462426112</v>
      </c>
      <c r="AL27" s="11">
        <v>64622.908982981331</v>
      </c>
      <c r="AM27" s="11">
        <v>100700.79565893265</v>
      </c>
      <c r="AN27" s="12">
        <v>0.13800000000000001</v>
      </c>
      <c r="AO27" s="12">
        <v>0.14499999999999999</v>
      </c>
      <c r="AP27" s="12">
        <v>0.16600000000000001</v>
      </c>
      <c r="AQ27" s="12">
        <v>0.30499999999999999</v>
      </c>
      <c r="AR27" s="11">
        <v>128101.13289951897</v>
      </c>
      <c r="AS27" s="11">
        <v>293320.21587021125</v>
      </c>
      <c r="AT27" s="11">
        <v>240631.35614435858</v>
      </c>
      <c r="AU27" s="11">
        <v>176187.56638351575</v>
      </c>
      <c r="AV27" s="12">
        <v>0.13800000000000001</v>
      </c>
      <c r="AW27" s="12">
        <v>0.32200000000000001</v>
      </c>
      <c r="AX27" s="12">
        <v>0.26600000000000001</v>
      </c>
      <c r="AY27" s="12">
        <v>0.21199999999999999</v>
      </c>
      <c r="AZ27" s="11">
        <v>20416.276819910854</v>
      </c>
      <c r="BA27" s="11">
        <v>19376.311130371767</v>
      </c>
      <c r="BB27" s="11">
        <v>19041.565089318901</v>
      </c>
      <c r="BC27" s="11">
        <v>25636.533697687089</v>
      </c>
      <c r="BD27" s="12">
        <v>9.5000000000000001E-2</v>
      </c>
      <c r="BE27" s="12">
        <v>9.0999999999999998E-2</v>
      </c>
      <c r="BF27" s="12">
        <v>8.8999999999999996E-2</v>
      </c>
      <c r="BG27" s="12">
        <v>0.122</v>
      </c>
    </row>
    <row r="28" spans="1:59" x14ac:dyDescent="0.2">
      <c r="A28" t="s">
        <v>61</v>
      </c>
      <c r="B28" t="s">
        <v>60</v>
      </c>
      <c r="C28" t="s">
        <v>43</v>
      </c>
      <c r="D28" s="11">
        <v>33.64943421818316</v>
      </c>
      <c r="E28" s="11">
        <v>101.88086944911529</v>
      </c>
      <c r="F28" s="11">
        <v>198.0915867164731</v>
      </c>
      <c r="G28" s="11">
        <v>138.90000423789024</v>
      </c>
      <c r="H28" s="12">
        <v>8.9999999999999993E-3</v>
      </c>
      <c r="I28" s="12">
        <v>2.5000000000000001E-2</v>
      </c>
      <c r="J28" s="12">
        <v>4.2999999999999997E-2</v>
      </c>
      <c r="K28" s="12">
        <v>3.4000000000000002E-2</v>
      </c>
      <c r="L28" s="11">
        <v>0</v>
      </c>
      <c r="M28" s="11">
        <v>0</v>
      </c>
      <c r="N28" s="11">
        <v>0</v>
      </c>
      <c r="O28" s="11">
        <v>0</v>
      </c>
      <c r="P28" s="12">
        <v>0</v>
      </c>
      <c r="Q28" s="12">
        <v>0</v>
      </c>
      <c r="R28" s="12">
        <v>0</v>
      </c>
      <c r="S28" s="12">
        <v>0</v>
      </c>
      <c r="T28" s="11">
        <v>10249.809993314557</v>
      </c>
      <c r="U28" s="11">
        <v>10183.905664167383</v>
      </c>
      <c r="V28" s="11">
        <v>12449.284459357325</v>
      </c>
      <c r="W28" s="11">
        <v>19489.884884379571</v>
      </c>
      <c r="X28" s="12">
        <v>7.8E-2</v>
      </c>
      <c r="Y28" s="12">
        <v>7.9000000000000001E-2</v>
      </c>
      <c r="Z28" s="12">
        <v>9.9000000000000005E-2</v>
      </c>
      <c r="AA28" s="12">
        <v>0.153</v>
      </c>
      <c r="AB28" s="11">
        <v>35804.329987864941</v>
      </c>
      <c r="AC28" s="11">
        <v>37287.039993762941</v>
      </c>
      <c r="AD28" s="11">
        <v>37059.059946378693</v>
      </c>
      <c r="AE28" s="11">
        <v>45740.62777797319</v>
      </c>
      <c r="AF28" s="12">
        <v>0.23699999999999999</v>
      </c>
      <c r="AG28" s="12">
        <v>0.25900000000000001</v>
      </c>
      <c r="AH28" s="12">
        <v>0.27100000000000002</v>
      </c>
      <c r="AI28" s="12">
        <v>0.40799999999999997</v>
      </c>
      <c r="AJ28" s="11">
        <v>30028.676872049735</v>
      </c>
      <c r="AK28" s="11">
        <v>32911.855592473781</v>
      </c>
      <c r="AL28" s="11">
        <v>41435.622726968228</v>
      </c>
      <c r="AM28" s="11">
        <v>164899.83715714896</v>
      </c>
      <c r="AN28" s="12">
        <v>7.3999999999999996E-2</v>
      </c>
      <c r="AO28" s="12">
        <v>8.3000000000000004E-2</v>
      </c>
      <c r="AP28" s="12">
        <v>0.106</v>
      </c>
      <c r="AQ28" s="12">
        <v>0.5</v>
      </c>
      <c r="AR28" s="11">
        <v>208311.96160619246</v>
      </c>
      <c r="AS28" s="11">
        <v>252870.5397252187</v>
      </c>
      <c r="AT28" s="11">
        <v>256971.09834863068</v>
      </c>
      <c r="AU28" s="11">
        <v>347363.30509695364</v>
      </c>
      <c r="AV28" s="12">
        <v>0.22500000000000001</v>
      </c>
      <c r="AW28" s="12">
        <v>0.27700000000000002</v>
      </c>
      <c r="AX28" s="12">
        <v>0.28399999999999997</v>
      </c>
      <c r="AY28" s="12">
        <v>0.41799999999999998</v>
      </c>
      <c r="AZ28" s="11">
        <v>23682.750991858542</v>
      </c>
      <c r="BA28" s="11">
        <v>22120.843992596012</v>
      </c>
      <c r="BB28" s="11">
        <v>26039.685467720032</v>
      </c>
      <c r="BC28" s="11">
        <v>65991.0832785815</v>
      </c>
      <c r="BD28" s="12">
        <v>0.11</v>
      </c>
      <c r="BE28" s="12">
        <v>0.10299999999999999</v>
      </c>
      <c r="BF28" s="12">
        <v>0.122</v>
      </c>
      <c r="BG28" s="12">
        <v>0.313</v>
      </c>
    </row>
    <row r="29" spans="1:59" x14ac:dyDescent="0.2">
      <c r="A29" t="s">
        <v>62</v>
      </c>
      <c r="B29" t="s">
        <v>60</v>
      </c>
      <c r="C29" t="s">
        <v>43</v>
      </c>
      <c r="D29" s="11">
        <v>0</v>
      </c>
      <c r="E29" s="11">
        <v>0</v>
      </c>
      <c r="F29" s="11">
        <v>0</v>
      </c>
      <c r="G29" s="11">
        <v>0</v>
      </c>
      <c r="H29" s="12">
        <v>0</v>
      </c>
      <c r="I29" s="12">
        <v>0</v>
      </c>
      <c r="J29" s="12">
        <v>0</v>
      </c>
      <c r="K29" s="12">
        <v>0</v>
      </c>
      <c r="L29" s="11">
        <v>0</v>
      </c>
      <c r="M29" s="11">
        <v>0</v>
      </c>
      <c r="N29" s="11">
        <v>0</v>
      </c>
      <c r="O29" s="11">
        <v>0</v>
      </c>
      <c r="P29" s="12">
        <v>0</v>
      </c>
      <c r="Q29" s="12">
        <v>0</v>
      </c>
      <c r="R29" s="12">
        <v>0</v>
      </c>
      <c r="S29" s="12">
        <v>0</v>
      </c>
      <c r="T29" s="11">
        <v>1581.8499984863047</v>
      </c>
      <c r="U29" s="11">
        <v>2191.6490844619175</v>
      </c>
      <c r="V29" s="11">
        <v>2113.6098089819343</v>
      </c>
      <c r="W29" s="11">
        <v>2740.9473029056389</v>
      </c>
      <c r="X29" s="12">
        <v>1.2E-2</v>
      </c>
      <c r="Y29" s="12">
        <v>1.7000000000000001E-2</v>
      </c>
      <c r="Z29" s="12">
        <v>1.7000000000000001E-2</v>
      </c>
      <c r="AA29" s="12">
        <v>2.1999999999999999E-2</v>
      </c>
      <c r="AB29" s="11">
        <v>757.62999706427217</v>
      </c>
      <c r="AC29" s="11">
        <v>736.63000011444115</v>
      </c>
      <c r="AD29" s="11">
        <v>747.02999549204833</v>
      </c>
      <c r="AE29" s="11">
        <v>719.88743268462713</v>
      </c>
      <c r="AF29" s="12">
        <v>5.0000000000000001E-3</v>
      </c>
      <c r="AG29" s="12">
        <v>5.0000000000000001E-3</v>
      </c>
      <c r="AH29" s="12">
        <v>5.0000000000000001E-3</v>
      </c>
      <c r="AI29" s="12">
        <v>6.0000000000000001E-3</v>
      </c>
      <c r="AJ29" s="11">
        <v>0</v>
      </c>
      <c r="AK29" s="11">
        <v>0</v>
      </c>
      <c r="AL29" s="11">
        <v>0</v>
      </c>
      <c r="AM29" s="11">
        <v>0</v>
      </c>
      <c r="AN29" s="12">
        <v>0</v>
      </c>
      <c r="AO29" s="12">
        <v>0</v>
      </c>
      <c r="AP29" s="12">
        <v>0</v>
      </c>
      <c r="AQ29" s="12">
        <v>0</v>
      </c>
      <c r="AR29" s="11">
        <v>34.286247385429647</v>
      </c>
      <c r="AS29" s="11">
        <v>44.286101967560249</v>
      </c>
      <c r="AT29" s="11">
        <v>45.805931914107191</v>
      </c>
      <c r="AU29" s="11">
        <v>19850.717374495238</v>
      </c>
      <c r="AV29" s="12">
        <v>0</v>
      </c>
      <c r="AW29" s="12">
        <v>0</v>
      </c>
      <c r="AX29" s="12">
        <v>0</v>
      </c>
      <c r="AY29" s="12">
        <v>2.4E-2</v>
      </c>
      <c r="AZ29" s="11">
        <v>0</v>
      </c>
      <c r="BA29" s="11">
        <v>0</v>
      </c>
      <c r="BB29" s="11">
        <v>0</v>
      </c>
      <c r="BC29" s="11">
        <v>4.9999999319070412</v>
      </c>
      <c r="BD29" s="12">
        <v>0</v>
      </c>
      <c r="BE29" s="12">
        <v>0</v>
      </c>
      <c r="BF29" s="12">
        <v>0</v>
      </c>
      <c r="BG29" s="12">
        <v>0</v>
      </c>
    </row>
    <row r="30" spans="1:59" x14ac:dyDescent="0.2">
      <c r="A30" s="8" t="s">
        <v>63</v>
      </c>
      <c r="B30" s="9" t="s">
        <v>60</v>
      </c>
      <c r="C30" s="9" t="s">
        <v>43</v>
      </c>
      <c r="D30" s="13">
        <v>503.85747651942074</v>
      </c>
      <c r="E30" s="13">
        <v>971.08092548156662</v>
      </c>
      <c r="F30" s="13">
        <v>1930.9417636170983</v>
      </c>
      <c r="G30" s="13">
        <v>1572.5999578237534</v>
      </c>
      <c r="H30" s="14">
        <v>0.129</v>
      </c>
      <c r="I30" s="14">
        <v>0.24099999999999999</v>
      </c>
      <c r="J30" s="14">
        <v>0.42</v>
      </c>
      <c r="K30" s="14">
        <v>0.38700000000000001</v>
      </c>
      <c r="L30" s="13">
        <v>0</v>
      </c>
      <c r="M30" s="13">
        <v>0</v>
      </c>
      <c r="N30" s="13">
        <v>0</v>
      </c>
      <c r="O30" s="13">
        <v>0</v>
      </c>
      <c r="P30" s="14">
        <v>0</v>
      </c>
      <c r="Q30" s="14">
        <v>0</v>
      </c>
      <c r="R30" s="14">
        <v>0</v>
      </c>
      <c r="S30" s="14">
        <v>0</v>
      </c>
      <c r="T30" s="13">
        <v>52382.361153550577</v>
      </c>
      <c r="U30" s="13">
        <v>51072.039877228461</v>
      </c>
      <c r="V30" s="13">
        <v>60591.951281458656</v>
      </c>
      <c r="W30" s="13">
        <v>34961.490162305163</v>
      </c>
      <c r="X30" s="14">
        <v>0.39900000000000002</v>
      </c>
      <c r="Y30" s="14">
        <v>0.39800000000000002</v>
      </c>
      <c r="Z30" s="14">
        <v>0.48299999999999998</v>
      </c>
      <c r="AA30" s="14">
        <v>0.27500000000000002</v>
      </c>
      <c r="AB30" s="13">
        <v>37626.959974721918</v>
      </c>
      <c r="AC30" s="13">
        <v>39583.489990711132</v>
      </c>
      <c r="AD30" s="13">
        <v>39508.109948155747</v>
      </c>
      <c r="AE30" s="13">
        <v>46460.515210657817</v>
      </c>
      <c r="AF30" s="14">
        <v>0.249</v>
      </c>
      <c r="AG30" s="14">
        <v>0.27500000000000002</v>
      </c>
      <c r="AH30" s="14">
        <v>0.28899999999999998</v>
      </c>
      <c r="AI30" s="14">
        <v>0.41399999999999998</v>
      </c>
      <c r="AJ30" s="13">
        <v>85928.342323506833</v>
      </c>
      <c r="AK30" s="13">
        <v>90625.763054899842</v>
      </c>
      <c r="AL30" s="13">
        <v>106058.53170994954</v>
      </c>
      <c r="AM30" s="13">
        <v>265600.63281608158</v>
      </c>
      <c r="AN30" s="14">
        <v>0.21199999999999999</v>
      </c>
      <c r="AO30" s="14">
        <v>0.22800000000000001</v>
      </c>
      <c r="AP30" s="14">
        <v>0.27200000000000002</v>
      </c>
      <c r="AQ30" s="14">
        <v>0.80500000000000005</v>
      </c>
      <c r="AR30" s="13">
        <v>336447.38075309666</v>
      </c>
      <c r="AS30" s="13">
        <v>546235.04169739818</v>
      </c>
      <c r="AT30" s="13">
        <v>497648.26042490348</v>
      </c>
      <c r="AU30" s="13">
        <v>543401.58885496459</v>
      </c>
      <c r="AV30" s="14">
        <v>0.36399999999999999</v>
      </c>
      <c r="AW30" s="14">
        <v>0.59899999999999998</v>
      </c>
      <c r="AX30" s="14">
        <v>0.55100000000000005</v>
      </c>
      <c r="AY30" s="14">
        <v>0.65400000000000003</v>
      </c>
      <c r="AZ30" s="13">
        <v>44099.027811769396</v>
      </c>
      <c r="BA30" s="13">
        <v>41497.155122967764</v>
      </c>
      <c r="BB30" s="13">
        <v>45081.250557038933</v>
      </c>
      <c r="BC30" s="13">
        <v>91632.616976200487</v>
      </c>
      <c r="BD30" s="14">
        <v>0.20499999999999999</v>
      </c>
      <c r="BE30" s="14">
        <v>0.19400000000000001</v>
      </c>
      <c r="BF30" s="14">
        <v>0.21199999999999999</v>
      </c>
      <c r="BG30" s="14">
        <v>0.435</v>
      </c>
    </row>
    <row r="33" spans="1:59" x14ac:dyDescent="0.2">
      <c r="A33" t="s">
        <v>64</v>
      </c>
      <c r="B33" t="s">
        <v>60</v>
      </c>
      <c r="C33" t="s">
        <v>65</v>
      </c>
      <c r="D33" s="11">
        <v>260.69999831639279</v>
      </c>
      <c r="E33" s="11">
        <v>142.49999809265142</v>
      </c>
      <c r="F33" s="11">
        <v>932.1702193363999</v>
      </c>
      <c r="G33" s="11">
        <v>691.72040089509665</v>
      </c>
      <c r="H33" s="12">
        <v>1E-3</v>
      </c>
      <c r="I33" s="12">
        <v>1E-3</v>
      </c>
      <c r="J33" s="12">
        <v>5.0000000000000001E-3</v>
      </c>
      <c r="K33" s="12">
        <v>4.0000000000000001E-3</v>
      </c>
      <c r="L33" s="11">
        <v>0</v>
      </c>
      <c r="M33" s="11">
        <v>0</v>
      </c>
      <c r="N33" s="11">
        <v>0</v>
      </c>
      <c r="O33" s="11">
        <v>0</v>
      </c>
      <c r="P33" s="12">
        <v>0</v>
      </c>
      <c r="Q33" s="12">
        <v>0</v>
      </c>
      <c r="R33" s="12">
        <v>0</v>
      </c>
      <c r="S33" s="12">
        <v>0</v>
      </c>
      <c r="T33" s="11">
        <v>16704.534000406096</v>
      </c>
      <c r="U33" s="11">
        <v>15090.635974218438</v>
      </c>
      <c r="V33" s="11">
        <v>18464.811671868742</v>
      </c>
      <c r="W33" s="11">
        <v>19099.24594719629</v>
      </c>
      <c r="X33" s="12">
        <v>1.2E-2</v>
      </c>
      <c r="Y33" s="12">
        <v>0.01</v>
      </c>
      <c r="Z33" s="12">
        <v>1.2999999999999999E-2</v>
      </c>
      <c r="AA33" s="12">
        <v>1.2999999999999999E-2</v>
      </c>
      <c r="AB33" s="11">
        <v>995.99000955372048</v>
      </c>
      <c r="AC33" s="11">
        <v>759.87000169977534</v>
      </c>
      <c r="AD33" s="11">
        <v>854.20000776824145</v>
      </c>
      <c r="AE33" s="11">
        <v>2113.2800153626163</v>
      </c>
      <c r="AF33" s="12">
        <v>1E-3</v>
      </c>
      <c r="AG33" s="12">
        <v>1E-3</v>
      </c>
      <c r="AH33" s="12">
        <v>1E-3</v>
      </c>
      <c r="AI33" s="12">
        <v>3.0000000000000001E-3</v>
      </c>
      <c r="AJ33" s="11">
        <v>8995.3078143847924</v>
      </c>
      <c r="AK33" s="11">
        <v>10119.627145284569</v>
      </c>
      <c r="AL33" s="11">
        <v>14027.953639637253</v>
      </c>
      <c r="AM33" s="11">
        <v>78862.790282845759</v>
      </c>
      <c r="AN33" s="12">
        <v>3.0000000000000001E-3</v>
      </c>
      <c r="AO33" s="12">
        <v>3.0000000000000001E-3</v>
      </c>
      <c r="AP33" s="12">
        <v>5.0000000000000001E-3</v>
      </c>
      <c r="AQ33" s="12">
        <v>2.5999999999999999E-2</v>
      </c>
      <c r="AR33" s="11">
        <v>3040.4067045464549</v>
      </c>
      <c r="AS33" s="11">
        <v>3389.4470932984514</v>
      </c>
      <c r="AT33" s="11">
        <v>5362.8842046089749</v>
      </c>
      <c r="AU33" s="11">
        <v>21964.749450750587</v>
      </c>
      <c r="AV33" s="12">
        <v>1E-3</v>
      </c>
      <c r="AW33" s="12">
        <v>1E-3</v>
      </c>
      <c r="AX33" s="12">
        <v>2E-3</v>
      </c>
      <c r="AY33" s="12">
        <v>8.9999999999999993E-3</v>
      </c>
      <c r="AZ33" s="11">
        <v>59.190000335257764</v>
      </c>
      <c r="BA33" s="11">
        <v>46.280000030994451</v>
      </c>
      <c r="BB33" s="11">
        <v>34.39000066584309</v>
      </c>
      <c r="BC33" s="11">
        <v>192.24000095233089</v>
      </c>
      <c r="BD33" s="12">
        <v>0</v>
      </c>
      <c r="BE33" s="12">
        <v>0</v>
      </c>
      <c r="BF33" s="12">
        <v>0</v>
      </c>
      <c r="BG33" s="12">
        <v>0</v>
      </c>
    </row>
    <row r="34" spans="1:59" x14ac:dyDescent="0.2">
      <c r="A34" t="s">
        <v>66</v>
      </c>
      <c r="B34" t="s">
        <v>60</v>
      </c>
      <c r="C34" t="s">
        <v>65</v>
      </c>
      <c r="D34" s="11">
        <v>0</v>
      </c>
      <c r="E34" s="11">
        <v>0</v>
      </c>
      <c r="F34" s="11">
        <v>0</v>
      </c>
      <c r="G34" s="11">
        <v>0</v>
      </c>
      <c r="H34" s="12">
        <v>0</v>
      </c>
      <c r="I34" s="12">
        <v>0</v>
      </c>
      <c r="J34" s="12">
        <v>0</v>
      </c>
      <c r="K34" s="12">
        <v>0</v>
      </c>
      <c r="L34" s="11">
        <v>0</v>
      </c>
      <c r="M34" s="11">
        <v>0</v>
      </c>
      <c r="N34" s="11">
        <v>0</v>
      </c>
      <c r="O34" s="11">
        <v>0</v>
      </c>
      <c r="P34" s="12">
        <v>0</v>
      </c>
      <c r="Q34" s="12">
        <v>0</v>
      </c>
      <c r="R34" s="12">
        <v>0</v>
      </c>
      <c r="S34" s="12">
        <v>0</v>
      </c>
      <c r="T34" s="11">
        <v>0</v>
      </c>
      <c r="U34" s="11">
        <v>0</v>
      </c>
      <c r="V34" s="11">
        <v>1.8899999989662319</v>
      </c>
      <c r="W34" s="11">
        <v>0</v>
      </c>
      <c r="X34" s="12">
        <v>0</v>
      </c>
      <c r="Y34" s="12">
        <v>0</v>
      </c>
      <c r="Z34" s="12">
        <v>0</v>
      </c>
      <c r="AA34" s="12">
        <v>0</v>
      </c>
      <c r="AB34" s="11">
        <v>6.6999999837025825</v>
      </c>
      <c r="AC34" s="11">
        <v>759.87000169977455</v>
      </c>
      <c r="AD34" s="11">
        <v>5.0699999206645003</v>
      </c>
      <c r="AE34" s="11">
        <v>10.579999870540121</v>
      </c>
      <c r="AF34" s="12">
        <v>0</v>
      </c>
      <c r="AG34" s="12">
        <v>1E-3</v>
      </c>
      <c r="AH34" s="12">
        <v>0</v>
      </c>
      <c r="AI34" s="12">
        <v>0</v>
      </c>
      <c r="AJ34" s="11">
        <v>697.7241538914468</v>
      </c>
      <c r="AK34" s="11">
        <v>702.03613288059751</v>
      </c>
      <c r="AL34" s="11">
        <v>1038.8523415003124</v>
      </c>
      <c r="AM34" s="11">
        <v>0</v>
      </c>
      <c r="AN34" s="12">
        <v>0</v>
      </c>
      <c r="AO34" s="12">
        <v>0</v>
      </c>
      <c r="AP34" s="12">
        <v>0</v>
      </c>
      <c r="AQ34" s="12">
        <v>0</v>
      </c>
      <c r="AR34" s="11">
        <v>0</v>
      </c>
      <c r="AS34" s="11">
        <v>202.51272881846171</v>
      </c>
      <c r="AT34" s="11">
        <v>202.48435830804777</v>
      </c>
      <c r="AU34" s="11">
        <v>0</v>
      </c>
      <c r="AV34" s="12">
        <v>0</v>
      </c>
      <c r="AW34" s="12">
        <v>0</v>
      </c>
      <c r="AX34" s="12">
        <v>0</v>
      </c>
      <c r="AY34" s="12">
        <v>0</v>
      </c>
      <c r="AZ34" s="11">
        <v>11.049985729539969</v>
      </c>
      <c r="BA34" s="11">
        <v>11.549985826015478</v>
      </c>
      <c r="BB34" s="11">
        <v>13.299985849964141</v>
      </c>
      <c r="BC34" s="11">
        <v>7.7499859286766366</v>
      </c>
      <c r="BD34" s="12">
        <v>0</v>
      </c>
      <c r="BE34" s="12">
        <v>0</v>
      </c>
      <c r="BF34" s="12">
        <v>0</v>
      </c>
      <c r="BG34" s="12">
        <v>0</v>
      </c>
    </row>
    <row r="35" spans="1:59" x14ac:dyDescent="0.2">
      <c r="A35" t="s">
        <v>67</v>
      </c>
      <c r="B35" t="s">
        <v>60</v>
      </c>
      <c r="C35" t="s">
        <v>65</v>
      </c>
      <c r="D35" s="11">
        <v>0</v>
      </c>
      <c r="E35" s="11">
        <v>0</v>
      </c>
      <c r="F35" s="11">
        <v>0</v>
      </c>
      <c r="G35" s="11">
        <v>0</v>
      </c>
      <c r="H35" s="12">
        <v>0</v>
      </c>
      <c r="I35" s="12">
        <v>0</v>
      </c>
      <c r="J35" s="12">
        <v>0</v>
      </c>
      <c r="K35" s="12">
        <v>0</v>
      </c>
      <c r="L35" s="11">
        <v>0</v>
      </c>
      <c r="M35" s="11">
        <v>0</v>
      </c>
      <c r="N35" s="11">
        <v>0</v>
      </c>
      <c r="O35" s="11">
        <v>0</v>
      </c>
      <c r="P35" s="12">
        <v>0</v>
      </c>
      <c r="Q35" s="12">
        <v>0</v>
      </c>
      <c r="R35" s="12">
        <v>0</v>
      </c>
      <c r="S35" s="12">
        <v>0</v>
      </c>
      <c r="T35" s="11">
        <v>504.54211621898287</v>
      </c>
      <c r="U35" s="11">
        <v>504.79688149101327</v>
      </c>
      <c r="V35" s="11">
        <v>656.49250246266752</v>
      </c>
      <c r="W35" s="11">
        <v>0</v>
      </c>
      <c r="X35" s="12">
        <v>4.0000000000000001E-3</v>
      </c>
      <c r="Y35" s="12">
        <v>4.0000000000000001E-3</v>
      </c>
      <c r="Z35" s="12">
        <v>5.0000000000000001E-3</v>
      </c>
      <c r="AA35" s="12">
        <v>0</v>
      </c>
      <c r="AB35" s="11">
        <v>2034.1499664755538</v>
      </c>
      <c r="AC35" s="11">
        <v>2025.9800053015349</v>
      </c>
      <c r="AD35" s="11">
        <v>2110.0899754362181</v>
      </c>
      <c r="AE35" s="11">
        <v>3497.599998081103</v>
      </c>
      <c r="AF35" s="12">
        <v>1.2999999999999999E-2</v>
      </c>
      <c r="AG35" s="12">
        <v>1.4E-2</v>
      </c>
      <c r="AH35" s="12">
        <v>1.4999999999999999E-2</v>
      </c>
      <c r="AI35" s="12">
        <v>0.03</v>
      </c>
      <c r="AJ35" s="11">
        <v>173.65783313713473</v>
      </c>
      <c r="AK35" s="11">
        <v>1198.0282887374115</v>
      </c>
      <c r="AL35" s="11">
        <v>1609.1592263369675</v>
      </c>
      <c r="AM35" s="11">
        <v>27000.000024438727</v>
      </c>
      <c r="AN35" s="12">
        <v>0</v>
      </c>
      <c r="AO35" s="12">
        <v>3.0000000000000001E-3</v>
      </c>
      <c r="AP35" s="12">
        <v>4.0000000000000001E-3</v>
      </c>
      <c r="AQ35" s="12">
        <v>7.3999999999999996E-2</v>
      </c>
      <c r="AR35" s="11">
        <v>1.1699999570846558</v>
      </c>
      <c r="AS35" s="11">
        <v>115.17936060564683</v>
      </c>
      <c r="AT35" s="11">
        <v>122.36687141694411</v>
      </c>
      <c r="AU35" s="11">
        <v>26389.999872811135</v>
      </c>
      <c r="AV35" s="12">
        <v>0</v>
      </c>
      <c r="AW35" s="12">
        <v>0</v>
      </c>
      <c r="AX35" s="12">
        <v>0</v>
      </c>
      <c r="AY35" s="12">
        <v>0.03</v>
      </c>
      <c r="AZ35" s="11">
        <v>3017.2252074044663</v>
      </c>
      <c r="BA35" s="11">
        <v>2760.7450773925852</v>
      </c>
      <c r="BB35" s="11">
        <v>1853.8450289977482</v>
      </c>
      <c r="BC35" s="11">
        <v>5688.3099110713229</v>
      </c>
      <c r="BD35" s="12">
        <v>1.4E-2</v>
      </c>
      <c r="BE35" s="12">
        <v>1.2999999999999999E-2</v>
      </c>
      <c r="BF35" s="12">
        <v>8.9999999999999993E-3</v>
      </c>
      <c r="BG35" s="12">
        <v>2.7E-2</v>
      </c>
    </row>
    <row r="36" spans="1:59" x14ac:dyDescent="0.2">
      <c r="A36" t="s">
        <v>68</v>
      </c>
      <c r="B36" t="s">
        <v>60</v>
      </c>
      <c r="C36" t="s">
        <v>65</v>
      </c>
      <c r="D36" s="11">
        <v>0</v>
      </c>
      <c r="E36" s="11">
        <v>0</v>
      </c>
      <c r="F36" s="11">
        <v>0</v>
      </c>
      <c r="G36" s="11">
        <v>0</v>
      </c>
      <c r="H36" s="12">
        <v>0</v>
      </c>
      <c r="I36" s="12">
        <v>0</v>
      </c>
      <c r="J36" s="12">
        <v>0</v>
      </c>
      <c r="K36" s="12">
        <v>0</v>
      </c>
      <c r="L36" s="11">
        <v>0</v>
      </c>
      <c r="M36" s="11">
        <v>0</v>
      </c>
      <c r="N36" s="11">
        <v>0</v>
      </c>
      <c r="O36" s="11">
        <v>0</v>
      </c>
      <c r="P36" s="12">
        <v>0</v>
      </c>
      <c r="Q36" s="12">
        <v>0</v>
      </c>
      <c r="R36" s="12">
        <v>0</v>
      </c>
      <c r="S36" s="12">
        <v>0</v>
      </c>
      <c r="T36" s="11">
        <v>1.4577594045495061</v>
      </c>
      <c r="U36" s="11">
        <v>1.4279155188246091</v>
      </c>
      <c r="V36" s="11">
        <v>1.8118916457497107</v>
      </c>
      <c r="W36" s="11">
        <v>694.60711505678682</v>
      </c>
      <c r="X36" s="12">
        <v>0</v>
      </c>
      <c r="Y36" s="12">
        <v>0</v>
      </c>
      <c r="Z36" s="12">
        <v>0</v>
      </c>
      <c r="AA36" s="12">
        <v>6.0000000000000001E-3</v>
      </c>
      <c r="AB36" s="11">
        <v>23.540000302982662</v>
      </c>
      <c r="AC36" s="11">
        <v>22.660000115633014</v>
      </c>
      <c r="AD36" s="11">
        <v>20.310000437282724</v>
      </c>
      <c r="AE36" s="11">
        <v>45.760000391863286</v>
      </c>
      <c r="AF36" s="12">
        <v>0</v>
      </c>
      <c r="AG36" s="12">
        <v>0</v>
      </c>
      <c r="AH36" s="12">
        <v>0</v>
      </c>
      <c r="AI36" s="12">
        <v>0</v>
      </c>
      <c r="AJ36" s="11">
        <v>245.92328344524788</v>
      </c>
      <c r="AK36" s="11">
        <v>246.52811027128155</v>
      </c>
      <c r="AL36" s="11">
        <v>458.04272909460497</v>
      </c>
      <c r="AM36" s="11">
        <v>0</v>
      </c>
      <c r="AN36" s="12">
        <v>1E-3</v>
      </c>
      <c r="AO36" s="12">
        <v>1E-3</v>
      </c>
      <c r="AP36" s="12">
        <v>1E-3</v>
      </c>
      <c r="AQ36" s="12">
        <v>0</v>
      </c>
      <c r="AR36" s="11">
        <v>0</v>
      </c>
      <c r="AS36" s="11">
        <v>56.095968147549343</v>
      </c>
      <c r="AT36" s="11">
        <v>56.023209992705219</v>
      </c>
      <c r="AU36" s="11">
        <v>0</v>
      </c>
      <c r="AV36" s="12">
        <v>0</v>
      </c>
      <c r="AW36" s="12">
        <v>0</v>
      </c>
      <c r="AX36" s="12">
        <v>0</v>
      </c>
      <c r="AY36" s="12">
        <v>0</v>
      </c>
      <c r="AZ36" s="11">
        <v>27.750000673660907</v>
      </c>
      <c r="BA36" s="11">
        <v>27.749999925494194</v>
      </c>
      <c r="BB36" s="11">
        <v>28.20229637319153</v>
      </c>
      <c r="BC36" s="11">
        <v>12.650000111733789</v>
      </c>
      <c r="BD36" s="12">
        <v>0</v>
      </c>
      <c r="BE36" s="12">
        <v>0</v>
      </c>
      <c r="BF36" s="12">
        <v>0</v>
      </c>
      <c r="BG36" s="12">
        <v>0</v>
      </c>
    </row>
    <row r="37" spans="1:59" x14ac:dyDescent="0.2">
      <c r="A37" s="8" t="s">
        <v>69</v>
      </c>
      <c r="B37" s="9" t="s">
        <v>60</v>
      </c>
      <c r="C37" s="9" t="s">
        <v>65</v>
      </c>
      <c r="D37" s="13">
        <v>260.69999831639279</v>
      </c>
      <c r="E37" s="13">
        <v>142.49999809265142</v>
      </c>
      <c r="F37" s="13">
        <v>932.1702193363999</v>
      </c>
      <c r="G37" s="13">
        <v>691.72040089509665</v>
      </c>
      <c r="H37" s="14">
        <v>1E-3</v>
      </c>
      <c r="I37" s="14">
        <v>1E-3</v>
      </c>
      <c r="J37" s="14">
        <v>5.0000000000000001E-3</v>
      </c>
      <c r="K37" s="14">
        <v>4.0000000000000001E-3</v>
      </c>
      <c r="L37" s="13">
        <v>0</v>
      </c>
      <c r="M37" s="13">
        <v>0</v>
      </c>
      <c r="N37" s="13">
        <v>0</v>
      </c>
      <c r="O37" s="13">
        <v>0</v>
      </c>
      <c r="P37" s="14">
        <v>0</v>
      </c>
      <c r="Q37" s="14">
        <v>0</v>
      </c>
      <c r="R37" s="14">
        <v>0</v>
      </c>
      <c r="S37" s="14">
        <v>0</v>
      </c>
      <c r="T37" s="13">
        <v>17210.533876029629</v>
      </c>
      <c r="U37" s="13">
        <v>15596.860771228276</v>
      </c>
      <c r="V37" s="13">
        <v>19125.006065976126</v>
      </c>
      <c r="W37" s="13">
        <v>19793.853062253078</v>
      </c>
      <c r="X37" s="14">
        <v>1.2E-2</v>
      </c>
      <c r="Y37" s="14">
        <v>1.0999999999999999E-2</v>
      </c>
      <c r="Z37" s="14">
        <v>1.2999999999999999E-2</v>
      </c>
      <c r="AA37" s="14">
        <v>1.4E-2</v>
      </c>
      <c r="AB37" s="13">
        <v>3060.3799763159591</v>
      </c>
      <c r="AC37" s="13">
        <v>3568.3800088167241</v>
      </c>
      <c r="AD37" s="13">
        <v>2989.6699835624077</v>
      </c>
      <c r="AE37" s="13">
        <v>5667.2200137061209</v>
      </c>
      <c r="AF37" s="14">
        <v>4.0000000000000001E-3</v>
      </c>
      <c r="AG37" s="14">
        <v>4.0000000000000001E-3</v>
      </c>
      <c r="AH37" s="14">
        <v>4.0000000000000001E-3</v>
      </c>
      <c r="AI37" s="14">
        <v>7.0000000000000001E-3</v>
      </c>
      <c r="AJ37" s="13">
        <v>10112.613084858624</v>
      </c>
      <c r="AK37" s="13">
        <v>12266.219677173893</v>
      </c>
      <c r="AL37" s="13">
        <v>17134.007936569127</v>
      </c>
      <c r="AM37" s="13">
        <v>105862.79030728451</v>
      </c>
      <c r="AN37" s="14">
        <v>3.0000000000000001E-3</v>
      </c>
      <c r="AO37" s="14">
        <v>4.0000000000000001E-3</v>
      </c>
      <c r="AP37" s="14">
        <v>6.0000000000000001E-3</v>
      </c>
      <c r="AQ37" s="14">
        <v>3.5000000000000003E-2</v>
      </c>
      <c r="AR37" s="13">
        <v>3041.5767045035395</v>
      </c>
      <c r="AS37" s="13">
        <v>3763.2351508701086</v>
      </c>
      <c r="AT37" s="13">
        <v>5743.7586443266709</v>
      </c>
      <c r="AU37" s="13">
        <v>48354.749323561715</v>
      </c>
      <c r="AV37" s="14">
        <v>1E-3</v>
      </c>
      <c r="AW37" s="14">
        <v>2E-3</v>
      </c>
      <c r="AX37" s="14">
        <v>2E-3</v>
      </c>
      <c r="AY37" s="14">
        <v>2.1000000000000001E-2</v>
      </c>
      <c r="AZ37" s="13">
        <v>3115.2151941429252</v>
      </c>
      <c r="BA37" s="13">
        <v>2846.3250631750921</v>
      </c>
      <c r="BB37" s="13">
        <v>1929.737311886747</v>
      </c>
      <c r="BC37" s="13">
        <v>5900.9498980640656</v>
      </c>
      <c r="BD37" s="14">
        <v>7.0000000000000001E-3</v>
      </c>
      <c r="BE37" s="14">
        <v>7.0000000000000001E-3</v>
      </c>
      <c r="BF37" s="14">
        <v>5.0000000000000001E-3</v>
      </c>
      <c r="BG37" s="14">
        <v>1.4E-2</v>
      </c>
    </row>
    <row r="40" spans="1:59" x14ac:dyDescent="0.2">
      <c r="A40" t="s">
        <v>70</v>
      </c>
      <c r="B40" t="s">
        <v>60</v>
      </c>
      <c r="C40" t="s">
        <v>65</v>
      </c>
      <c r="D40" s="11">
        <v>180.65889916636434</v>
      </c>
      <c r="E40" s="11">
        <v>4818.6507335798096</v>
      </c>
      <c r="F40" s="11">
        <v>4926.6090668181669</v>
      </c>
      <c r="G40" s="11">
        <v>13020.920418203023</v>
      </c>
      <c r="H40" s="12">
        <v>1E-3</v>
      </c>
      <c r="I40" s="12">
        <v>2.5000000000000001E-2</v>
      </c>
      <c r="J40" s="12">
        <v>2.5999999999999999E-2</v>
      </c>
      <c r="K40" s="12">
        <v>7.0000000000000007E-2</v>
      </c>
      <c r="L40" s="11">
        <v>0</v>
      </c>
      <c r="M40" s="11">
        <v>0</v>
      </c>
      <c r="N40" s="11">
        <v>0</v>
      </c>
      <c r="O40" s="11">
        <v>0</v>
      </c>
      <c r="P40" s="12">
        <v>0</v>
      </c>
      <c r="Q40" s="12">
        <v>0</v>
      </c>
      <c r="R40" s="12">
        <v>0</v>
      </c>
      <c r="S40" s="12">
        <v>0</v>
      </c>
      <c r="T40" s="11">
        <v>30075.224561151812</v>
      </c>
      <c r="U40" s="11">
        <v>31583.272727356372</v>
      </c>
      <c r="V40" s="11">
        <v>31872.087508027169</v>
      </c>
      <c r="W40" s="11">
        <v>42516.480926758421</v>
      </c>
      <c r="X40" s="12">
        <v>2.1000000000000001E-2</v>
      </c>
      <c r="Y40" s="12">
        <v>2.1999999999999999E-2</v>
      </c>
      <c r="Z40" s="12">
        <v>2.1999999999999999E-2</v>
      </c>
      <c r="AA40" s="12">
        <v>0.03</v>
      </c>
      <c r="AB40" s="11">
        <v>396.23000101531829</v>
      </c>
      <c r="AC40" s="11">
        <v>227.03999866545198</v>
      </c>
      <c r="AD40" s="11">
        <v>231.52999801622741</v>
      </c>
      <c r="AE40" s="11">
        <v>761.78000117390911</v>
      </c>
      <c r="AF40" s="12">
        <v>1E-3</v>
      </c>
      <c r="AG40" s="12">
        <v>0</v>
      </c>
      <c r="AH40" s="12">
        <v>0</v>
      </c>
      <c r="AI40" s="12">
        <v>1E-3</v>
      </c>
      <c r="AJ40" s="11">
        <v>15021.652029285491</v>
      </c>
      <c r="AK40" s="11">
        <v>14123.525879346715</v>
      </c>
      <c r="AL40" s="11">
        <v>12537.13790067497</v>
      </c>
      <c r="AM40" s="11">
        <v>55651.402858774862</v>
      </c>
      <c r="AN40" s="12">
        <v>5.0000000000000001E-3</v>
      </c>
      <c r="AO40" s="12">
        <v>5.0000000000000001E-3</v>
      </c>
      <c r="AP40" s="12">
        <v>4.0000000000000001E-3</v>
      </c>
      <c r="AQ40" s="12">
        <v>1.9E-2</v>
      </c>
      <c r="AR40" s="11">
        <v>1997.9230616793914</v>
      </c>
      <c r="AS40" s="11">
        <v>2379.9053595688479</v>
      </c>
      <c r="AT40" s="11">
        <v>2198.646169517775</v>
      </c>
      <c r="AU40" s="11">
        <v>15739.042308077489</v>
      </c>
      <c r="AV40" s="12">
        <v>1E-3</v>
      </c>
      <c r="AW40" s="12">
        <v>1E-3</v>
      </c>
      <c r="AX40" s="12">
        <v>1E-3</v>
      </c>
      <c r="AY40" s="12">
        <v>7.0000000000000001E-3</v>
      </c>
      <c r="AZ40" s="11">
        <v>1564.3199645421903</v>
      </c>
      <c r="BA40" s="11">
        <v>1305.099975109101</v>
      </c>
      <c r="BB40" s="11">
        <v>1046.8799874413862</v>
      </c>
      <c r="BC40" s="11">
        <v>2338.9799658620068</v>
      </c>
      <c r="BD40" s="12">
        <v>4.0000000000000001E-3</v>
      </c>
      <c r="BE40" s="12">
        <v>3.0000000000000001E-3</v>
      </c>
      <c r="BF40" s="12">
        <v>3.0000000000000001E-3</v>
      </c>
      <c r="BG40" s="12">
        <v>6.0000000000000001E-3</v>
      </c>
    </row>
    <row r="41" spans="1:59" x14ac:dyDescent="0.2">
      <c r="A41" t="s">
        <v>71</v>
      </c>
      <c r="B41" t="s">
        <v>60</v>
      </c>
      <c r="C41" t="s">
        <v>65</v>
      </c>
      <c r="D41" s="11">
        <v>0</v>
      </c>
      <c r="E41" s="11">
        <v>0</v>
      </c>
      <c r="F41" s="11">
        <v>0</v>
      </c>
      <c r="G41" s="11">
        <v>0</v>
      </c>
      <c r="H41" s="12">
        <v>0</v>
      </c>
      <c r="I41" s="12">
        <v>0</v>
      </c>
      <c r="J41" s="12">
        <v>0</v>
      </c>
      <c r="K41" s="12">
        <v>0</v>
      </c>
      <c r="L41" s="11">
        <v>0</v>
      </c>
      <c r="M41" s="11">
        <v>0</v>
      </c>
      <c r="N41" s="11">
        <v>0</v>
      </c>
      <c r="O41" s="11">
        <v>0</v>
      </c>
      <c r="P41" s="12">
        <v>0</v>
      </c>
      <c r="Q41" s="12">
        <v>0</v>
      </c>
      <c r="R41" s="12">
        <v>0</v>
      </c>
      <c r="S41" s="12">
        <v>0</v>
      </c>
      <c r="T41" s="11">
        <v>0</v>
      </c>
      <c r="U41" s="11">
        <v>0</v>
      </c>
      <c r="V41" s="11">
        <v>0</v>
      </c>
      <c r="W41" s="11">
        <v>0</v>
      </c>
      <c r="X41" s="12">
        <v>0</v>
      </c>
      <c r="Y41" s="12">
        <v>0</v>
      </c>
      <c r="Z41" s="12">
        <v>0</v>
      </c>
      <c r="AA41" s="12">
        <v>0</v>
      </c>
      <c r="AB41" s="11">
        <v>9.1100000334364708</v>
      </c>
      <c r="AC41" s="11">
        <v>7.9800000190734881</v>
      </c>
      <c r="AD41" s="11">
        <v>6.9800000178525874</v>
      </c>
      <c r="AE41" s="11">
        <v>14.440000051368397</v>
      </c>
      <c r="AF41" s="12">
        <v>0</v>
      </c>
      <c r="AG41" s="12">
        <v>0</v>
      </c>
      <c r="AH41" s="12">
        <v>0</v>
      </c>
      <c r="AI41" s="12">
        <v>0</v>
      </c>
      <c r="AJ41" s="11">
        <v>1717.733607807379</v>
      </c>
      <c r="AK41" s="11">
        <v>1718.9328958821943</v>
      </c>
      <c r="AL41" s="11">
        <v>2101.0878690653435</v>
      </c>
      <c r="AM41" s="11">
        <v>0</v>
      </c>
      <c r="AN41" s="12">
        <v>1E-3</v>
      </c>
      <c r="AO41" s="12">
        <v>1E-3</v>
      </c>
      <c r="AP41" s="12">
        <v>1E-3</v>
      </c>
      <c r="AQ41" s="12">
        <v>0</v>
      </c>
      <c r="AR41" s="11">
        <v>4519.7181839805417</v>
      </c>
      <c r="AS41" s="11">
        <v>2923.4480290157862</v>
      </c>
      <c r="AT41" s="11">
        <v>2922.4005565153147</v>
      </c>
      <c r="AU41" s="11">
        <v>8318.9335326417313</v>
      </c>
      <c r="AV41" s="12">
        <v>2E-3</v>
      </c>
      <c r="AW41" s="12">
        <v>1E-3</v>
      </c>
      <c r="AX41" s="12">
        <v>1E-3</v>
      </c>
      <c r="AY41" s="12">
        <v>4.0000000000000001E-3</v>
      </c>
      <c r="AZ41" s="11">
        <v>425.76158833357425</v>
      </c>
      <c r="BA41" s="11">
        <v>380.76166582107601</v>
      </c>
      <c r="BB41" s="11">
        <v>380.76166601408471</v>
      </c>
      <c r="BC41" s="11">
        <v>492.76146481067451</v>
      </c>
      <c r="BD41" s="12">
        <v>1E-3</v>
      </c>
      <c r="BE41" s="12">
        <v>1E-3</v>
      </c>
      <c r="BF41" s="12">
        <v>1E-3</v>
      </c>
      <c r="BG41" s="12">
        <v>1E-3</v>
      </c>
    </row>
    <row r="42" spans="1:59" x14ac:dyDescent="0.2">
      <c r="A42" t="s">
        <v>72</v>
      </c>
      <c r="B42" t="s">
        <v>60</v>
      </c>
      <c r="C42" t="s">
        <v>65</v>
      </c>
      <c r="D42" s="11">
        <v>3.2932666102424264</v>
      </c>
      <c r="E42" s="11">
        <v>3.3131097258950137</v>
      </c>
      <c r="F42" s="11">
        <v>13.660439907573164</v>
      </c>
      <c r="G42" s="11">
        <v>29.820000633597374</v>
      </c>
      <c r="H42" s="12">
        <v>1E-3</v>
      </c>
      <c r="I42" s="12">
        <v>1E-3</v>
      </c>
      <c r="J42" s="12">
        <v>4.0000000000000001E-3</v>
      </c>
      <c r="K42" s="12">
        <v>8.9999999999999993E-3</v>
      </c>
      <c r="L42" s="11">
        <v>0</v>
      </c>
      <c r="M42" s="11">
        <v>0</v>
      </c>
      <c r="N42" s="11">
        <v>0</v>
      </c>
      <c r="O42" s="11">
        <v>0</v>
      </c>
      <c r="P42" s="12">
        <v>0</v>
      </c>
      <c r="Q42" s="12">
        <v>0</v>
      </c>
      <c r="R42" s="12">
        <v>0</v>
      </c>
      <c r="S42" s="12">
        <v>0</v>
      </c>
      <c r="T42" s="11">
        <v>207.59049651569467</v>
      </c>
      <c r="U42" s="11">
        <v>184.32166287191981</v>
      </c>
      <c r="V42" s="11">
        <v>206.94505913801777</v>
      </c>
      <c r="W42" s="11">
        <v>0</v>
      </c>
      <c r="X42" s="12">
        <v>2E-3</v>
      </c>
      <c r="Y42" s="12">
        <v>1E-3</v>
      </c>
      <c r="Z42" s="12">
        <v>2E-3</v>
      </c>
      <c r="AA42" s="12">
        <v>0</v>
      </c>
      <c r="AB42" s="11">
        <v>1109.2200038472947</v>
      </c>
      <c r="AC42" s="11">
        <v>1094.3500031083818</v>
      </c>
      <c r="AD42" s="11">
        <v>1005.13000888034</v>
      </c>
      <c r="AE42" s="11">
        <v>1723.0600093852263</v>
      </c>
      <c r="AF42" s="12">
        <v>7.0000000000000001E-3</v>
      </c>
      <c r="AG42" s="12">
        <v>8.0000000000000002E-3</v>
      </c>
      <c r="AH42" s="12">
        <v>7.0000000000000001E-3</v>
      </c>
      <c r="AI42" s="12">
        <v>1.4999999999999999E-2</v>
      </c>
      <c r="AJ42" s="11">
        <v>237.31799923602171</v>
      </c>
      <c r="AK42" s="11">
        <v>246.26032327440069</v>
      </c>
      <c r="AL42" s="11">
        <v>620.59835450135608</v>
      </c>
      <c r="AM42" s="11">
        <v>8999.9999798398894</v>
      </c>
      <c r="AN42" s="12">
        <v>1E-3</v>
      </c>
      <c r="AO42" s="12">
        <v>1E-3</v>
      </c>
      <c r="AP42" s="12">
        <v>2E-3</v>
      </c>
      <c r="AQ42" s="12">
        <v>2.5000000000000001E-2</v>
      </c>
      <c r="AR42" s="11">
        <v>9914.3771345630012</v>
      </c>
      <c r="AS42" s="11">
        <v>15982.149611229886</v>
      </c>
      <c r="AT42" s="11">
        <v>17819.882217506613</v>
      </c>
      <c r="AU42" s="11">
        <v>34926.999812362017</v>
      </c>
      <c r="AV42" s="12">
        <v>1.0999999999999999E-2</v>
      </c>
      <c r="AW42" s="12">
        <v>1.7000000000000001E-2</v>
      </c>
      <c r="AX42" s="12">
        <v>1.9E-2</v>
      </c>
      <c r="AY42" s="12">
        <v>3.9E-2</v>
      </c>
      <c r="AZ42" s="11">
        <v>31.727337856886152</v>
      </c>
      <c r="BA42" s="11">
        <v>21.546699223940347</v>
      </c>
      <c r="BB42" s="11">
        <v>21.5466417192074</v>
      </c>
      <c r="BC42" s="11">
        <v>19.64564704640361</v>
      </c>
      <c r="BD42" s="12">
        <v>0</v>
      </c>
      <c r="BE42" s="12">
        <v>0</v>
      </c>
      <c r="BF42" s="12">
        <v>0</v>
      </c>
      <c r="BG42" s="12">
        <v>0</v>
      </c>
    </row>
    <row r="43" spans="1:59" x14ac:dyDescent="0.2">
      <c r="A43" t="s">
        <v>73</v>
      </c>
      <c r="B43" t="s">
        <v>60</v>
      </c>
      <c r="C43" t="s">
        <v>65</v>
      </c>
      <c r="D43" s="11">
        <v>0</v>
      </c>
      <c r="E43" s="11">
        <v>0</v>
      </c>
      <c r="F43" s="11">
        <v>0</v>
      </c>
      <c r="G43" s="11">
        <v>0</v>
      </c>
      <c r="H43" s="12">
        <v>0</v>
      </c>
      <c r="I43" s="12">
        <v>0</v>
      </c>
      <c r="J43" s="12">
        <v>0</v>
      </c>
      <c r="K43" s="12">
        <v>0</v>
      </c>
      <c r="L43" s="11">
        <v>0</v>
      </c>
      <c r="M43" s="11">
        <v>0</v>
      </c>
      <c r="N43" s="11">
        <v>0</v>
      </c>
      <c r="O43" s="11">
        <v>0</v>
      </c>
      <c r="P43" s="12">
        <v>0</v>
      </c>
      <c r="Q43" s="12">
        <v>0</v>
      </c>
      <c r="R43" s="12">
        <v>0</v>
      </c>
      <c r="S43" s="12">
        <v>0</v>
      </c>
      <c r="T43" s="11">
        <v>323.57155539800351</v>
      </c>
      <c r="U43" s="11">
        <v>283.26749105552517</v>
      </c>
      <c r="V43" s="11">
        <v>341.84524795468496</v>
      </c>
      <c r="W43" s="11">
        <v>1172.8366005597854</v>
      </c>
      <c r="X43" s="12">
        <v>2E-3</v>
      </c>
      <c r="Y43" s="12">
        <v>2E-3</v>
      </c>
      <c r="Z43" s="12">
        <v>3.0000000000000001E-3</v>
      </c>
      <c r="AA43" s="12">
        <v>1.0999999999999999E-2</v>
      </c>
      <c r="AB43" s="11">
        <v>56.849587585969857</v>
      </c>
      <c r="AC43" s="11">
        <v>64.268870917551695</v>
      </c>
      <c r="AD43" s="11">
        <v>64.597154520164622</v>
      </c>
      <c r="AE43" s="11">
        <v>91.739998935940093</v>
      </c>
      <c r="AF43" s="12">
        <v>0</v>
      </c>
      <c r="AG43" s="12">
        <v>0</v>
      </c>
      <c r="AH43" s="12">
        <v>0</v>
      </c>
      <c r="AI43" s="12">
        <v>1E-3</v>
      </c>
      <c r="AJ43" s="11">
        <v>697.06015167522003</v>
      </c>
      <c r="AK43" s="11">
        <v>672.33752162585222</v>
      </c>
      <c r="AL43" s="11">
        <v>983.72262234608843</v>
      </c>
      <c r="AM43" s="11">
        <v>422.83976229329284</v>
      </c>
      <c r="AN43" s="12">
        <v>2E-3</v>
      </c>
      <c r="AO43" s="12">
        <v>2E-3</v>
      </c>
      <c r="AP43" s="12">
        <v>3.0000000000000001E-3</v>
      </c>
      <c r="AQ43" s="12">
        <v>1E-3</v>
      </c>
      <c r="AR43" s="11">
        <v>350.10857842187414</v>
      </c>
      <c r="AS43" s="11">
        <v>1164.4341507864817</v>
      </c>
      <c r="AT43" s="11">
        <v>1169.4316607604956</v>
      </c>
      <c r="AU43" s="11">
        <v>10838.999926094279</v>
      </c>
      <c r="AV43" s="12">
        <v>0</v>
      </c>
      <c r="AW43" s="12">
        <v>1E-3</v>
      </c>
      <c r="AX43" s="12">
        <v>1E-3</v>
      </c>
      <c r="AY43" s="12">
        <v>1.2E-2</v>
      </c>
      <c r="AZ43" s="11">
        <v>29.519417273277213</v>
      </c>
      <c r="BA43" s="11">
        <v>21.183879689463133</v>
      </c>
      <c r="BB43" s="11">
        <v>12.445193043704421</v>
      </c>
      <c r="BC43" s="11">
        <v>30.868743699531478</v>
      </c>
      <c r="BD43" s="12">
        <v>0</v>
      </c>
      <c r="BE43" s="12">
        <v>0</v>
      </c>
      <c r="BF43" s="12">
        <v>0</v>
      </c>
      <c r="BG43" s="12">
        <v>0</v>
      </c>
    </row>
    <row r="44" spans="1:59" x14ac:dyDescent="0.2">
      <c r="A44" s="8" t="s">
        <v>74</v>
      </c>
      <c r="B44" s="9" t="s">
        <v>60</v>
      </c>
      <c r="C44" s="9" t="s">
        <v>65</v>
      </c>
      <c r="D44" s="13">
        <v>183.95216577660676</v>
      </c>
      <c r="E44" s="13">
        <v>4821.9638433057044</v>
      </c>
      <c r="F44" s="13">
        <v>4940.26950672574</v>
      </c>
      <c r="G44" s="13">
        <v>13050.74041883662</v>
      </c>
      <c r="H44" s="14">
        <v>1E-3</v>
      </c>
      <c r="I44" s="14">
        <v>2.5000000000000001E-2</v>
      </c>
      <c r="J44" s="14">
        <v>2.5999999999999999E-2</v>
      </c>
      <c r="K44" s="14">
        <v>7.0000000000000007E-2</v>
      </c>
      <c r="L44" s="13">
        <v>0</v>
      </c>
      <c r="M44" s="13">
        <v>0</v>
      </c>
      <c r="N44" s="13">
        <v>0</v>
      </c>
      <c r="O44" s="13">
        <v>0</v>
      </c>
      <c r="P44" s="14">
        <v>0</v>
      </c>
      <c r="Q44" s="14">
        <v>0</v>
      </c>
      <c r="R44" s="14">
        <v>0</v>
      </c>
      <c r="S44" s="14">
        <v>0</v>
      </c>
      <c r="T44" s="13">
        <v>30606.386613065511</v>
      </c>
      <c r="U44" s="13">
        <v>32050.86188128381</v>
      </c>
      <c r="V44" s="13">
        <v>32420.877815119868</v>
      </c>
      <c r="W44" s="13">
        <v>43689.317527318206</v>
      </c>
      <c r="X44" s="14">
        <v>2.1000000000000001E-2</v>
      </c>
      <c r="Y44" s="14">
        <v>2.1999999999999999E-2</v>
      </c>
      <c r="Z44" s="14">
        <v>2.3E-2</v>
      </c>
      <c r="AA44" s="14">
        <v>3.1E-2</v>
      </c>
      <c r="AB44" s="13">
        <v>1571.4095924820194</v>
      </c>
      <c r="AC44" s="13">
        <v>1393.6388727104561</v>
      </c>
      <c r="AD44" s="13">
        <v>1308.2371614345848</v>
      </c>
      <c r="AE44" s="13">
        <v>2591.0200095464443</v>
      </c>
      <c r="AF44" s="14">
        <v>2E-3</v>
      </c>
      <c r="AG44" s="14">
        <v>2E-3</v>
      </c>
      <c r="AH44" s="14">
        <v>2E-3</v>
      </c>
      <c r="AI44" s="14">
        <v>3.0000000000000001E-3</v>
      </c>
      <c r="AJ44" s="13">
        <v>17673.763788004115</v>
      </c>
      <c r="AK44" s="13">
        <v>16761.056620129108</v>
      </c>
      <c r="AL44" s="13">
        <v>16242.546746587748</v>
      </c>
      <c r="AM44" s="13">
        <v>65074.242600908008</v>
      </c>
      <c r="AN44" s="14">
        <v>6.0000000000000001E-3</v>
      </c>
      <c r="AO44" s="14">
        <v>6.0000000000000001E-3</v>
      </c>
      <c r="AP44" s="14">
        <v>5.0000000000000001E-3</v>
      </c>
      <c r="AQ44" s="14">
        <v>2.1999999999999999E-2</v>
      </c>
      <c r="AR44" s="13">
        <v>16782.126958644851</v>
      </c>
      <c r="AS44" s="13">
        <v>22449.937150601043</v>
      </c>
      <c r="AT44" s="13">
        <v>24110.360604300186</v>
      </c>
      <c r="AU44" s="13">
        <v>69823.975579175327</v>
      </c>
      <c r="AV44" s="14">
        <v>7.0000000000000001E-3</v>
      </c>
      <c r="AW44" s="14">
        <v>0.01</v>
      </c>
      <c r="AX44" s="14">
        <v>1.0999999999999999E-2</v>
      </c>
      <c r="AY44" s="14">
        <v>3.1E-2</v>
      </c>
      <c r="AZ44" s="13">
        <v>2051.3283080059282</v>
      </c>
      <c r="BA44" s="13">
        <v>1728.5922198435799</v>
      </c>
      <c r="BB44" s="13">
        <v>1461.6334882183828</v>
      </c>
      <c r="BC44" s="13">
        <v>2882.2558214186165</v>
      </c>
      <c r="BD44" s="14">
        <v>5.0000000000000001E-3</v>
      </c>
      <c r="BE44" s="14">
        <v>4.0000000000000001E-3</v>
      </c>
      <c r="BF44" s="14">
        <v>4.0000000000000001E-3</v>
      </c>
      <c r="BG44" s="14">
        <v>7.0000000000000001E-3</v>
      </c>
    </row>
    <row r="47" spans="1:59" x14ac:dyDescent="0.2">
      <c r="A47" t="s">
        <v>75</v>
      </c>
      <c r="B47" t="s">
        <v>60</v>
      </c>
      <c r="C47" t="s">
        <v>43</v>
      </c>
      <c r="D47" s="11">
        <v>4793.0024600197357</v>
      </c>
      <c r="E47" s="11">
        <v>4751.5707497509102</v>
      </c>
      <c r="F47" s="11">
        <v>12549.091294374126</v>
      </c>
      <c r="G47" s="11">
        <v>14173.429689027864</v>
      </c>
      <c r="H47" s="12">
        <v>2.5000000000000001E-2</v>
      </c>
      <c r="I47" s="12">
        <v>2.5000000000000001E-2</v>
      </c>
      <c r="J47" s="12">
        <v>6.6000000000000003E-2</v>
      </c>
      <c r="K47" s="12">
        <v>7.5999999999999998E-2</v>
      </c>
      <c r="L47" s="11">
        <v>0</v>
      </c>
      <c r="M47" s="11">
        <v>0</v>
      </c>
      <c r="N47" s="11">
        <v>0</v>
      </c>
      <c r="O47" s="11">
        <v>0</v>
      </c>
      <c r="P47" s="12">
        <v>0</v>
      </c>
      <c r="Q47" s="12">
        <v>0</v>
      </c>
      <c r="R47" s="12">
        <v>0</v>
      </c>
      <c r="S47" s="12">
        <v>0</v>
      </c>
      <c r="T47" s="11">
        <v>7476.9299826416054</v>
      </c>
      <c r="U47" s="11">
        <v>7115.2937021880316</v>
      </c>
      <c r="V47" s="11">
        <v>8125.8605443598954</v>
      </c>
      <c r="W47" s="11">
        <v>13051.294513190538</v>
      </c>
      <c r="X47" s="12">
        <v>5.0000000000000001E-3</v>
      </c>
      <c r="Y47" s="12">
        <v>5.0000000000000001E-3</v>
      </c>
      <c r="Z47" s="12">
        <v>6.0000000000000001E-3</v>
      </c>
      <c r="AA47" s="12">
        <v>8.9999999999999993E-3</v>
      </c>
      <c r="AB47" s="11">
        <v>642.91999739494167</v>
      </c>
      <c r="AC47" s="11">
        <v>1165.7099972665319</v>
      </c>
      <c r="AD47" s="11">
        <v>1176.0099998701407</v>
      </c>
      <c r="AE47" s="11">
        <v>1273.99998970051</v>
      </c>
      <c r="AF47" s="12">
        <v>1E-3</v>
      </c>
      <c r="AG47" s="12">
        <v>1E-3</v>
      </c>
      <c r="AH47" s="12">
        <v>1E-3</v>
      </c>
      <c r="AI47" s="12">
        <v>2E-3</v>
      </c>
      <c r="AJ47" s="11">
        <v>1272.8604554493736</v>
      </c>
      <c r="AK47" s="11">
        <v>991.73268297813252</v>
      </c>
      <c r="AL47" s="11">
        <v>719.42305991335684</v>
      </c>
      <c r="AM47" s="11">
        <v>5796.2302884800374</v>
      </c>
      <c r="AN47" s="12">
        <v>0</v>
      </c>
      <c r="AO47" s="12">
        <v>0</v>
      </c>
      <c r="AP47" s="12">
        <v>0</v>
      </c>
      <c r="AQ47" s="12">
        <v>2E-3</v>
      </c>
      <c r="AR47" s="11">
        <v>343.78303113448101</v>
      </c>
      <c r="AS47" s="11">
        <v>339.56211911614912</v>
      </c>
      <c r="AT47" s="11">
        <v>385.46272403784059</v>
      </c>
      <c r="AU47" s="11">
        <v>3665.3419588667471</v>
      </c>
      <c r="AV47" s="12">
        <v>0</v>
      </c>
      <c r="AW47" s="12">
        <v>0</v>
      </c>
      <c r="AX47" s="12">
        <v>0</v>
      </c>
      <c r="AY47" s="12">
        <v>2E-3</v>
      </c>
      <c r="AZ47" s="11">
        <v>28.50000010468527</v>
      </c>
      <c r="BA47" s="11">
        <v>28.500000074505799</v>
      </c>
      <c r="BB47" s="11">
        <v>28.500000041348628</v>
      </c>
      <c r="BC47" s="11">
        <v>23.100000324682739</v>
      </c>
      <c r="BD47" s="12">
        <v>0</v>
      </c>
      <c r="BE47" s="12">
        <v>0</v>
      </c>
      <c r="BF47" s="12">
        <v>0</v>
      </c>
      <c r="BG47" s="12">
        <v>0</v>
      </c>
    </row>
    <row r="48" spans="1:59" x14ac:dyDescent="0.2">
      <c r="A48" t="s">
        <v>76</v>
      </c>
      <c r="B48" t="s">
        <v>60</v>
      </c>
      <c r="C48" t="s">
        <v>43</v>
      </c>
      <c r="D48" s="11">
        <v>0</v>
      </c>
      <c r="E48" s="11">
        <v>0</v>
      </c>
      <c r="F48" s="11">
        <v>5.7999997644801624</v>
      </c>
      <c r="G48" s="11">
        <v>1124.9999964822291</v>
      </c>
      <c r="H48" s="12">
        <v>0</v>
      </c>
      <c r="I48" s="12">
        <v>0</v>
      </c>
      <c r="J48" s="12">
        <v>0</v>
      </c>
      <c r="K48" s="12">
        <v>6.0000000000000001E-3</v>
      </c>
      <c r="L48" s="11">
        <v>0</v>
      </c>
      <c r="M48" s="11">
        <v>0</v>
      </c>
      <c r="N48" s="11">
        <v>0</v>
      </c>
      <c r="O48" s="11">
        <v>0</v>
      </c>
      <c r="P48" s="12">
        <v>0</v>
      </c>
      <c r="Q48" s="12">
        <v>0</v>
      </c>
      <c r="R48" s="12">
        <v>0</v>
      </c>
      <c r="S48" s="12">
        <v>0</v>
      </c>
      <c r="T48" s="11">
        <v>1250.7000026882965</v>
      </c>
      <c r="U48" s="11">
        <v>1327.6469660880518</v>
      </c>
      <c r="V48" s="11">
        <v>1411.4800310908329</v>
      </c>
      <c r="W48" s="11">
        <v>0</v>
      </c>
      <c r="X48" s="12">
        <v>1E-3</v>
      </c>
      <c r="Y48" s="12">
        <v>1E-3</v>
      </c>
      <c r="Z48" s="12">
        <v>1E-3</v>
      </c>
      <c r="AA48" s="12">
        <v>0</v>
      </c>
      <c r="AB48" s="11">
        <v>0</v>
      </c>
      <c r="AC48" s="11">
        <v>64.499999999999872</v>
      </c>
      <c r="AD48" s="11">
        <v>64.500000161762728</v>
      </c>
      <c r="AE48" s="11">
        <v>0</v>
      </c>
      <c r="AF48" s="12">
        <v>0</v>
      </c>
      <c r="AG48" s="12">
        <v>0</v>
      </c>
      <c r="AH48" s="12">
        <v>0</v>
      </c>
      <c r="AI48" s="12">
        <v>0</v>
      </c>
      <c r="AJ48" s="11">
        <v>87.715556424159885</v>
      </c>
      <c r="AK48" s="11">
        <v>107.91576748371561</v>
      </c>
      <c r="AL48" s="11">
        <v>108.31617303150898</v>
      </c>
      <c r="AM48" s="11">
        <v>84.809520990906407</v>
      </c>
      <c r="AN48" s="12">
        <v>0</v>
      </c>
      <c r="AO48" s="12">
        <v>0</v>
      </c>
      <c r="AP48" s="12">
        <v>0</v>
      </c>
      <c r="AQ48" s="12">
        <v>0</v>
      </c>
      <c r="AR48" s="11">
        <v>242.13710693828762</v>
      </c>
      <c r="AS48" s="11">
        <v>239.61080375328009</v>
      </c>
      <c r="AT48" s="11">
        <v>239.46285144742433</v>
      </c>
      <c r="AU48" s="11">
        <v>0</v>
      </c>
      <c r="AV48" s="12">
        <v>0</v>
      </c>
      <c r="AW48" s="12">
        <v>0</v>
      </c>
      <c r="AX48" s="12">
        <v>0</v>
      </c>
      <c r="AY48" s="12">
        <v>0</v>
      </c>
      <c r="AZ48" s="11">
        <v>0</v>
      </c>
      <c r="BA48" s="11">
        <v>0</v>
      </c>
      <c r="BB48" s="11">
        <v>0</v>
      </c>
      <c r="BC48" s="11">
        <v>0</v>
      </c>
      <c r="BD48" s="12">
        <v>0</v>
      </c>
      <c r="BE48" s="12">
        <v>0</v>
      </c>
      <c r="BF48" s="12">
        <v>0</v>
      </c>
      <c r="BG48" s="12">
        <v>0</v>
      </c>
    </row>
    <row r="49" spans="1:59" x14ac:dyDescent="0.2">
      <c r="A49" t="s">
        <v>77</v>
      </c>
      <c r="B49" t="s">
        <v>60</v>
      </c>
      <c r="C49" t="s">
        <v>43</v>
      </c>
      <c r="D49" s="11">
        <v>0</v>
      </c>
      <c r="E49" s="11">
        <v>0</v>
      </c>
      <c r="F49" s="11">
        <v>0</v>
      </c>
      <c r="G49" s="11">
        <v>39297.999818712473</v>
      </c>
      <c r="H49" s="12">
        <v>0</v>
      </c>
      <c r="I49" s="12">
        <v>0</v>
      </c>
      <c r="J49" s="12">
        <v>0</v>
      </c>
      <c r="K49" s="12">
        <v>0.38</v>
      </c>
      <c r="L49" s="11">
        <v>0</v>
      </c>
      <c r="M49" s="11">
        <v>0</v>
      </c>
      <c r="N49" s="11">
        <v>0</v>
      </c>
      <c r="O49" s="11">
        <v>0</v>
      </c>
      <c r="P49" s="12">
        <v>0</v>
      </c>
      <c r="Q49" s="12">
        <v>0</v>
      </c>
      <c r="R49" s="12">
        <v>0</v>
      </c>
      <c r="S49" s="12">
        <v>0</v>
      </c>
      <c r="T49" s="11">
        <v>856.90001143247014</v>
      </c>
      <c r="U49" s="11">
        <v>1332.1000056266785</v>
      </c>
      <c r="V49" s="11">
        <v>1452.1299796523731</v>
      </c>
      <c r="W49" s="11">
        <v>7.5000000679283403</v>
      </c>
      <c r="X49" s="12">
        <v>3.0000000000000001E-3</v>
      </c>
      <c r="Y49" s="12">
        <v>4.0000000000000001E-3</v>
      </c>
      <c r="Z49" s="12">
        <v>5.0000000000000001E-3</v>
      </c>
      <c r="AA49" s="12">
        <v>0</v>
      </c>
      <c r="AB49" s="11">
        <v>0</v>
      </c>
      <c r="AC49" s="11">
        <v>508.59999886155151</v>
      </c>
      <c r="AD49" s="11">
        <v>513.68000289221527</v>
      </c>
      <c r="AE49" s="11">
        <v>0</v>
      </c>
      <c r="AF49" s="12">
        <v>0</v>
      </c>
      <c r="AG49" s="12">
        <v>4.0000000000000001E-3</v>
      </c>
      <c r="AH49" s="12">
        <v>4.0000000000000001E-3</v>
      </c>
      <c r="AI49" s="12">
        <v>0</v>
      </c>
      <c r="AJ49" s="11">
        <v>106.53565941790066</v>
      </c>
      <c r="AK49" s="11">
        <v>106.53908239282934</v>
      </c>
      <c r="AL49" s="11">
        <v>156.54225955127797</v>
      </c>
      <c r="AM49" s="11">
        <v>0</v>
      </c>
      <c r="AN49" s="12">
        <v>0</v>
      </c>
      <c r="AO49" s="12">
        <v>0</v>
      </c>
      <c r="AP49" s="12">
        <v>0</v>
      </c>
      <c r="AQ49" s="12">
        <v>0</v>
      </c>
      <c r="AR49" s="11">
        <v>0</v>
      </c>
      <c r="AS49" s="11">
        <v>26</v>
      </c>
      <c r="AT49" s="11">
        <v>25.99999922429835</v>
      </c>
      <c r="AU49" s="11">
        <v>10139.643537178708</v>
      </c>
      <c r="AV49" s="12">
        <v>0</v>
      </c>
      <c r="AW49" s="12">
        <v>0</v>
      </c>
      <c r="AX49" s="12">
        <v>0</v>
      </c>
      <c r="AY49" s="12">
        <v>2.7E-2</v>
      </c>
      <c r="AZ49" s="11">
        <v>0</v>
      </c>
      <c r="BA49" s="11">
        <v>0</v>
      </c>
      <c r="BB49" s="11">
        <v>0</v>
      </c>
      <c r="BC49" s="11">
        <v>0</v>
      </c>
      <c r="BD49" s="12">
        <v>0</v>
      </c>
      <c r="BE49" s="12">
        <v>0</v>
      </c>
      <c r="BF49" s="12">
        <v>0</v>
      </c>
      <c r="BG49" s="12">
        <v>0</v>
      </c>
    </row>
    <row r="50" spans="1:59" x14ac:dyDescent="0.2">
      <c r="A50" t="s">
        <v>78</v>
      </c>
      <c r="B50" t="s">
        <v>60</v>
      </c>
      <c r="C50" t="s">
        <v>43</v>
      </c>
      <c r="D50" s="11">
        <v>665.36179280774013</v>
      </c>
      <c r="E50" s="11">
        <v>540.27271029515714</v>
      </c>
      <c r="F50" s="11">
        <v>683.37705166599153</v>
      </c>
      <c r="G50" s="11">
        <v>1741.8600506391358</v>
      </c>
      <c r="H50" s="12">
        <v>3.0000000000000001E-3</v>
      </c>
      <c r="I50" s="12">
        <v>3.0000000000000001E-3</v>
      </c>
      <c r="J50" s="12">
        <v>4.0000000000000001E-3</v>
      </c>
      <c r="K50" s="12">
        <v>8.9999999999999993E-3</v>
      </c>
      <c r="L50" s="11">
        <v>0</v>
      </c>
      <c r="M50" s="11">
        <v>0</v>
      </c>
      <c r="N50" s="11">
        <v>0</v>
      </c>
      <c r="O50" s="11">
        <v>0</v>
      </c>
      <c r="P50" s="12">
        <v>0</v>
      </c>
      <c r="Q50" s="12">
        <v>0</v>
      </c>
      <c r="R50" s="12">
        <v>0</v>
      </c>
      <c r="S50" s="12">
        <v>0</v>
      </c>
      <c r="T50" s="11">
        <v>18160.585054854913</v>
      </c>
      <c r="U50" s="11">
        <v>17910.616990039798</v>
      </c>
      <c r="V50" s="11">
        <v>20943.172311579983</v>
      </c>
      <c r="W50" s="11">
        <v>22722.48010293976</v>
      </c>
      <c r="X50" s="12">
        <v>1.2999999999999999E-2</v>
      </c>
      <c r="Y50" s="12">
        <v>1.2999999999999999E-2</v>
      </c>
      <c r="Z50" s="12">
        <v>1.4999999999999999E-2</v>
      </c>
      <c r="AA50" s="12">
        <v>1.6E-2</v>
      </c>
      <c r="AB50" s="11">
        <v>2695.6899870556445</v>
      </c>
      <c r="AC50" s="11">
        <v>2819.0499982237807</v>
      </c>
      <c r="AD50" s="11">
        <v>2854.8099667097413</v>
      </c>
      <c r="AE50" s="11">
        <v>1781.3000014503777</v>
      </c>
      <c r="AF50" s="12">
        <v>3.0000000000000001E-3</v>
      </c>
      <c r="AG50" s="12">
        <v>4.0000000000000001E-3</v>
      </c>
      <c r="AH50" s="12">
        <v>4.0000000000000001E-3</v>
      </c>
      <c r="AI50" s="12">
        <v>2E-3</v>
      </c>
      <c r="AJ50" s="11">
        <v>47853.612714012888</v>
      </c>
      <c r="AK50" s="11">
        <v>34550.245657084233</v>
      </c>
      <c r="AL50" s="11">
        <v>29264.502960170277</v>
      </c>
      <c r="AM50" s="11">
        <v>45692.179238380326</v>
      </c>
      <c r="AN50" s="12">
        <v>1.6E-2</v>
      </c>
      <c r="AO50" s="12">
        <v>1.2E-2</v>
      </c>
      <c r="AP50" s="12">
        <v>0.01</v>
      </c>
      <c r="AQ50" s="12">
        <v>1.6E-2</v>
      </c>
      <c r="AR50" s="11">
        <v>22839.128967678873</v>
      </c>
      <c r="AS50" s="11">
        <v>23975.473417448411</v>
      </c>
      <c r="AT50" s="11">
        <v>25817.753103035728</v>
      </c>
      <c r="AU50" s="11">
        <v>50450.629616358332</v>
      </c>
      <c r="AV50" s="12">
        <v>0.01</v>
      </c>
      <c r="AW50" s="12">
        <v>1.0999999999999999E-2</v>
      </c>
      <c r="AX50" s="12">
        <v>1.0999999999999999E-2</v>
      </c>
      <c r="AY50" s="12">
        <v>2.1999999999999999E-2</v>
      </c>
      <c r="AZ50" s="11">
        <v>0</v>
      </c>
      <c r="BA50" s="11">
        <v>0</v>
      </c>
      <c r="BB50" s="11">
        <v>0</v>
      </c>
      <c r="BC50" s="11">
        <v>0</v>
      </c>
      <c r="BD50" s="12">
        <v>0</v>
      </c>
      <c r="BE50" s="12">
        <v>0</v>
      </c>
      <c r="BF50" s="12">
        <v>0</v>
      </c>
      <c r="BG50" s="12">
        <v>0</v>
      </c>
    </row>
    <row r="51" spans="1:59" x14ac:dyDescent="0.2">
      <c r="A51" t="s">
        <v>79</v>
      </c>
      <c r="B51" t="s">
        <v>60</v>
      </c>
      <c r="C51" t="s">
        <v>43</v>
      </c>
      <c r="D51" s="11">
        <v>0</v>
      </c>
      <c r="E51" s="11">
        <v>198.09999990463243</v>
      </c>
      <c r="F51" s="11">
        <v>1010.9999973977101</v>
      </c>
      <c r="G51" s="11">
        <v>0</v>
      </c>
      <c r="H51" s="12">
        <v>0</v>
      </c>
      <c r="I51" s="12">
        <v>1E-3</v>
      </c>
      <c r="J51" s="12">
        <v>5.0000000000000001E-3</v>
      </c>
      <c r="K51" s="12">
        <v>0</v>
      </c>
      <c r="L51" s="11">
        <v>0</v>
      </c>
      <c r="M51" s="11">
        <v>0</v>
      </c>
      <c r="N51" s="11">
        <v>0</v>
      </c>
      <c r="O51" s="11">
        <v>0</v>
      </c>
      <c r="P51" s="12">
        <v>0</v>
      </c>
      <c r="Q51" s="12">
        <v>0</v>
      </c>
      <c r="R51" s="12">
        <v>0</v>
      </c>
      <c r="S51" s="12">
        <v>0</v>
      </c>
      <c r="T51" s="11">
        <v>6778.4200321610033</v>
      </c>
      <c r="U51" s="11">
        <v>6936.5604454369877</v>
      </c>
      <c r="V51" s="11">
        <v>8457.4973804030378</v>
      </c>
      <c r="W51" s="11">
        <v>9904.1158554324666</v>
      </c>
      <c r="X51" s="12">
        <v>5.0000000000000001E-3</v>
      </c>
      <c r="Y51" s="12">
        <v>5.0000000000000001E-3</v>
      </c>
      <c r="Z51" s="12">
        <v>7.0000000000000001E-3</v>
      </c>
      <c r="AA51" s="12">
        <v>8.0000000000000002E-3</v>
      </c>
      <c r="AB51" s="11">
        <v>650.79000323545188</v>
      </c>
      <c r="AC51" s="11">
        <v>730.79000139236416</v>
      </c>
      <c r="AD51" s="11">
        <v>720.79000148223713</v>
      </c>
      <c r="AE51" s="11">
        <v>0</v>
      </c>
      <c r="AF51" s="12">
        <v>1E-3</v>
      </c>
      <c r="AG51" s="12">
        <v>1E-3</v>
      </c>
      <c r="AH51" s="12">
        <v>1E-3</v>
      </c>
      <c r="AI51" s="12">
        <v>0</v>
      </c>
      <c r="AJ51" s="11">
        <v>535.34784952357654</v>
      </c>
      <c r="AK51" s="11">
        <v>807.89033972521486</v>
      </c>
      <c r="AL51" s="11">
        <v>3338.5025853261336</v>
      </c>
      <c r="AM51" s="11">
        <v>1321.3588646043495</v>
      </c>
      <c r="AN51" s="12">
        <v>0</v>
      </c>
      <c r="AO51" s="12">
        <v>0</v>
      </c>
      <c r="AP51" s="12">
        <v>1E-3</v>
      </c>
      <c r="AQ51" s="12">
        <v>1E-3</v>
      </c>
      <c r="AR51" s="11">
        <v>0</v>
      </c>
      <c r="AS51" s="11">
        <v>0</v>
      </c>
      <c r="AT51" s="11">
        <v>0</v>
      </c>
      <c r="AU51" s="11">
        <v>10820.45587914311</v>
      </c>
      <c r="AV51" s="12">
        <v>0</v>
      </c>
      <c r="AW51" s="12">
        <v>0</v>
      </c>
      <c r="AX51" s="12">
        <v>0</v>
      </c>
      <c r="AY51" s="12">
        <v>8.0000000000000002E-3</v>
      </c>
      <c r="AZ51" s="11">
        <v>818.4299985944017</v>
      </c>
      <c r="BA51" s="11">
        <v>23.429999828338616</v>
      </c>
      <c r="BB51" s="11">
        <v>23.429999828164</v>
      </c>
      <c r="BC51" s="11">
        <v>1407.4300096303486</v>
      </c>
      <c r="BD51" s="12">
        <v>4.0000000000000001E-3</v>
      </c>
      <c r="BE51" s="12">
        <v>0</v>
      </c>
      <c r="BF51" s="12">
        <v>0</v>
      </c>
      <c r="BG51" s="12">
        <v>7.0000000000000001E-3</v>
      </c>
    </row>
    <row r="52" spans="1:59" x14ac:dyDescent="0.2">
      <c r="A52" t="s">
        <v>80</v>
      </c>
      <c r="B52" t="s">
        <v>60</v>
      </c>
      <c r="C52" t="s">
        <v>43</v>
      </c>
      <c r="D52" s="11">
        <v>1839.6435231353826</v>
      </c>
      <c r="E52" s="11">
        <v>1988.3949767384797</v>
      </c>
      <c r="F52" s="11">
        <v>1416.7791664725119</v>
      </c>
      <c r="G52" s="11">
        <v>3000.0000409457766</v>
      </c>
      <c r="H52" s="12">
        <v>0.01</v>
      </c>
      <c r="I52" s="12">
        <v>0.01</v>
      </c>
      <c r="J52" s="12">
        <v>8.0000000000000002E-3</v>
      </c>
      <c r="K52" s="12">
        <v>1.6E-2</v>
      </c>
      <c r="L52" s="11">
        <v>0</v>
      </c>
      <c r="M52" s="11">
        <v>0</v>
      </c>
      <c r="N52" s="11">
        <v>0</v>
      </c>
      <c r="O52" s="11">
        <v>0</v>
      </c>
      <c r="P52" s="12">
        <v>0</v>
      </c>
      <c r="Q52" s="12">
        <v>0</v>
      </c>
      <c r="R52" s="12">
        <v>0</v>
      </c>
      <c r="S52" s="12">
        <v>0</v>
      </c>
      <c r="T52" s="11">
        <v>4628.8186549439752</v>
      </c>
      <c r="U52" s="11">
        <v>3784.129101699315</v>
      </c>
      <c r="V52" s="11">
        <v>4208.2583511809562</v>
      </c>
      <c r="W52" s="11">
        <v>4674.0697797574121</v>
      </c>
      <c r="X52" s="12">
        <v>3.0000000000000001E-3</v>
      </c>
      <c r="Y52" s="12">
        <v>3.0000000000000001E-3</v>
      </c>
      <c r="Z52" s="12">
        <v>3.0000000000000001E-3</v>
      </c>
      <c r="AA52" s="12">
        <v>3.0000000000000001E-3</v>
      </c>
      <c r="AB52" s="11">
        <v>197.00000017613445</v>
      </c>
      <c r="AC52" s="11">
        <v>17.819999873638139</v>
      </c>
      <c r="AD52" s="11">
        <v>30.88999990648896</v>
      </c>
      <c r="AE52" s="11">
        <v>0</v>
      </c>
      <c r="AF52" s="12">
        <v>0</v>
      </c>
      <c r="AG52" s="12">
        <v>0</v>
      </c>
      <c r="AH52" s="12">
        <v>0</v>
      </c>
      <c r="AI52" s="12">
        <v>0</v>
      </c>
      <c r="AJ52" s="11">
        <v>4039.6713699787465</v>
      </c>
      <c r="AK52" s="11">
        <v>3959.0271424037419</v>
      </c>
      <c r="AL52" s="11">
        <v>3367.1003055871051</v>
      </c>
      <c r="AM52" s="11">
        <v>2842.2400018429935</v>
      </c>
      <c r="AN52" s="12">
        <v>1E-3</v>
      </c>
      <c r="AO52" s="12">
        <v>1E-3</v>
      </c>
      <c r="AP52" s="12">
        <v>1E-3</v>
      </c>
      <c r="AQ52" s="12">
        <v>1E-3</v>
      </c>
      <c r="AR52" s="11">
        <v>5968.2875261157278</v>
      </c>
      <c r="AS52" s="11">
        <v>6575.2192131371994</v>
      </c>
      <c r="AT52" s="11">
        <v>8374.9932321529686</v>
      </c>
      <c r="AU52" s="11">
        <v>34256.091253856364</v>
      </c>
      <c r="AV52" s="12">
        <v>3.0000000000000001E-3</v>
      </c>
      <c r="AW52" s="12">
        <v>3.0000000000000001E-3</v>
      </c>
      <c r="AX52" s="12">
        <v>4.0000000000000001E-3</v>
      </c>
      <c r="AY52" s="12">
        <v>1.4999999999999999E-2</v>
      </c>
      <c r="AZ52" s="11">
        <v>818.31829992537348</v>
      </c>
      <c r="BA52" s="11">
        <v>539.78788954791344</v>
      </c>
      <c r="BB52" s="11">
        <v>333.08000343419292</v>
      </c>
      <c r="BC52" s="11">
        <v>1525.5644972414859</v>
      </c>
      <c r="BD52" s="12">
        <v>2E-3</v>
      </c>
      <c r="BE52" s="12">
        <v>1E-3</v>
      </c>
      <c r="BF52" s="12">
        <v>1E-3</v>
      </c>
      <c r="BG52" s="12">
        <v>4.0000000000000001E-3</v>
      </c>
    </row>
    <row r="53" spans="1:59" x14ac:dyDescent="0.2">
      <c r="A53" t="s">
        <v>81</v>
      </c>
      <c r="B53" t="s">
        <v>60</v>
      </c>
      <c r="C53" t="s">
        <v>43</v>
      </c>
      <c r="D53" s="11">
        <v>0</v>
      </c>
      <c r="E53" s="11">
        <v>0</v>
      </c>
      <c r="F53" s="11">
        <v>0</v>
      </c>
      <c r="G53" s="11">
        <v>0</v>
      </c>
      <c r="H53" s="12">
        <v>0</v>
      </c>
      <c r="I53" s="12">
        <v>0</v>
      </c>
      <c r="J53" s="12">
        <v>0</v>
      </c>
      <c r="K53" s="12">
        <v>0</v>
      </c>
      <c r="L53" s="11">
        <v>0</v>
      </c>
      <c r="M53" s="11">
        <v>0</v>
      </c>
      <c r="N53" s="11">
        <v>0</v>
      </c>
      <c r="O53" s="11">
        <v>0</v>
      </c>
      <c r="P53" s="12">
        <v>0</v>
      </c>
      <c r="Q53" s="12">
        <v>0</v>
      </c>
      <c r="R53" s="12">
        <v>0</v>
      </c>
      <c r="S53" s="12">
        <v>0</v>
      </c>
      <c r="T53" s="11">
        <v>59.399999524189298</v>
      </c>
      <c r="U53" s="11">
        <v>59.399999618530273</v>
      </c>
      <c r="V53" s="11">
        <v>2479.8999923301508</v>
      </c>
      <c r="W53" s="11">
        <v>99.99999960662899</v>
      </c>
      <c r="X53" s="12">
        <v>0</v>
      </c>
      <c r="Y53" s="12">
        <v>0</v>
      </c>
      <c r="Z53" s="12">
        <v>2E-3</v>
      </c>
      <c r="AA53" s="12">
        <v>0</v>
      </c>
      <c r="AB53" s="11">
        <v>456.8800013254513</v>
      </c>
      <c r="AC53" s="11">
        <v>516.87999916076637</v>
      </c>
      <c r="AD53" s="11">
        <v>716.88000399842895</v>
      </c>
      <c r="AE53" s="11">
        <v>0</v>
      </c>
      <c r="AF53" s="12">
        <v>2E-3</v>
      </c>
      <c r="AG53" s="12">
        <v>2E-3</v>
      </c>
      <c r="AH53" s="12">
        <v>3.0000000000000001E-3</v>
      </c>
      <c r="AI53" s="12">
        <v>0</v>
      </c>
      <c r="AJ53" s="11">
        <v>0</v>
      </c>
      <c r="AK53" s="11">
        <v>37.855300903320305</v>
      </c>
      <c r="AL53" s="11">
        <v>37.855301260948181</v>
      </c>
      <c r="AM53" s="11">
        <v>0</v>
      </c>
      <c r="AN53" s="12">
        <v>0</v>
      </c>
      <c r="AO53" s="12">
        <v>0</v>
      </c>
      <c r="AP53" s="12">
        <v>0</v>
      </c>
      <c r="AQ53" s="12">
        <v>0</v>
      </c>
      <c r="AR53" s="11">
        <v>474.25000044691819</v>
      </c>
      <c r="AS53" s="11">
        <v>284.24999999999989</v>
      </c>
      <c r="AT53" s="11">
        <v>284.24999904676895</v>
      </c>
      <c r="AU53" s="11">
        <v>1230.7675693708518</v>
      </c>
      <c r="AV53" s="12">
        <v>1E-3</v>
      </c>
      <c r="AW53" s="12">
        <v>0</v>
      </c>
      <c r="AX53" s="12">
        <v>0</v>
      </c>
      <c r="AY53" s="12">
        <v>2E-3</v>
      </c>
      <c r="AZ53" s="11">
        <v>0</v>
      </c>
      <c r="BA53" s="11">
        <v>0</v>
      </c>
      <c r="BB53" s="11">
        <v>0</v>
      </c>
      <c r="BC53" s="11">
        <v>0</v>
      </c>
      <c r="BD53" s="12">
        <v>0</v>
      </c>
      <c r="BE53" s="12">
        <v>0</v>
      </c>
      <c r="BF53" s="12">
        <v>0</v>
      </c>
      <c r="BG53" s="12">
        <v>0</v>
      </c>
    </row>
    <row r="54" spans="1:59" x14ac:dyDescent="0.2">
      <c r="A54" t="s">
        <v>82</v>
      </c>
      <c r="B54" t="s">
        <v>60</v>
      </c>
      <c r="C54" t="s">
        <v>43</v>
      </c>
      <c r="D54" s="11">
        <v>170426.15458191908</v>
      </c>
      <c r="E54" s="11">
        <v>69570.140141428215</v>
      </c>
      <c r="F54" s="11">
        <v>65469.202236261801</v>
      </c>
      <c r="G54" s="11">
        <v>164916.18716248916</v>
      </c>
      <c r="H54" s="12">
        <v>0.89900000000000002</v>
      </c>
      <c r="I54" s="12">
        <v>0.36899999999999999</v>
      </c>
      <c r="J54" s="12">
        <v>0.36299999999999999</v>
      </c>
      <c r="K54" s="12">
        <v>0.99</v>
      </c>
      <c r="L54" s="11">
        <v>0</v>
      </c>
      <c r="M54" s="11">
        <v>0</v>
      </c>
      <c r="N54" s="11">
        <v>0</v>
      </c>
      <c r="O54" s="11">
        <v>0</v>
      </c>
      <c r="P54" s="12">
        <v>0</v>
      </c>
      <c r="Q54" s="12">
        <v>0</v>
      </c>
      <c r="R54" s="12">
        <v>0</v>
      </c>
      <c r="S54" s="12">
        <v>0</v>
      </c>
      <c r="T54" s="11">
        <v>861876.30129480781</v>
      </c>
      <c r="U54" s="11">
        <v>824577.6025390618</v>
      </c>
      <c r="V54" s="11">
        <v>807592.99984450289</v>
      </c>
      <c r="W54" s="11">
        <v>1022031.3351139949</v>
      </c>
      <c r="X54" s="12">
        <v>0.59699999999999998</v>
      </c>
      <c r="Y54" s="12">
        <v>0.57399999999999995</v>
      </c>
      <c r="Z54" s="12">
        <v>0.56599999999999995</v>
      </c>
      <c r="AA54" s="12">
        <v>0.73399999999999999</v>
      </c>
      <c r="AB54" s="11">
        <v>186977.77031672513</v>
      </c>
      <c r="AC54" s="11">
        <v>189075.81013655625</v>
      </c>
      <c r="AD54" s="11">
        <v>197181.89030721434</v>
      </c>
      <c r="AE54" s="11">
        <v>299474.45676588599</v>
      </c>
      <c r="AF54" s="12">
        <v>0.222</v>
      </c>
      <c r="AG54" s="12">
        <v>0.22800000000000001</v>
      </c>
      <c r="AH54" s="12">
        <v>0.24</v>
      </c>
      <c r="AI54" s="12">
        <v>0.374</v>
      </c>
      <c r="AJ54" s="11">
        <v>469573.5061336747</v>
      </c>
      <c r="AK54" s="11">
        <v>534968.1506493804</v>
      </c>
      <c r="AL54" s="11">
        <v>635742.69843059301</v>
      </c>
      <c r="AM54" s="11">
        <v>2213727.0391165949</v>
      </c>
      <c r="AN54" s="12">
        <v>0.154</v>
      </c>
      <c r="AO54" s="12">
        <v>0.17599999999999999</v>
      </c>
      <c r="AP54" s="12">
        <v>0.21</v>
      </c>
      <c r="AQ54" s="12">
        <v>0.75700000000000001</v>
      </c>
      <c r="AR54" s="11">
        <v>0</v>
      </c>
      <c r="AS54" s="11">
        <v>7249.6304791907032</v>
      </c>
      <c r="AT54" s="11">
        <v>7245.6571817206041</v>
      </c>
      <c r="AU54" s="11">
        <v>1183459.575758897</v>
      </c>
      <c r="AV54" s="12">
        <v>0</v>
      </c>
      <c r="AW54" s="12">
        <v>3.0000000000000001E-3</v>
      </c>
      <c r="AX54" s="12">
        <v>3.0000000000000001E-3</v>
      </c>
      <c r="AY54" s="12">
        <v>0.53600000000000003</v>
      </c>
      <c r="AZ54" s="11">
        <v>0</v>
      </c>
      <c r="BA54" s="11">
        <v>0</v>
      </c>
      <c r="BB54" s="11">
        <v>0</v>
      </c>
      <c r="BC54" s="11">
        <v>83999.999783462888</v>
      </c>
      <c r="BD54" s="12">
        <v>0</v>
      </c>
      <c r="BE54" s="12">
        <v>0</v>
      </c>
      <c r="BF54" s="12">
        <v>0</v>
      </c>
      <c r="BG54" s="12">
        <v>0.21199999999999999</v>
      </c>
    </row>
    <row r="55" spans="1:59" x14ac:dyDescent="0.2">
      <c r="A55" t="s">
        <v>83</v>
      </c>
      <c r="B55" t="s">
        <v>60</v>
      </c>
      <c r="C55" t="s">
        <v>43</v>
      </c>
      <c r="D55" s="11">
        <v>0</v>
      </c>
      <c r="E55" s="11">
        <v>0</v>
      </c>
      <c r="F55" s="11">
        <v>0</v>
      </c>
      <c r="G55" s="11">
        <v>70582.142025971145</v>
      </c>
      <c r="H55" s="12">
        <v>0</v>
      </c>
      <c r="I55" s="12">
        <v>0</v>
      </c>
      <c r="J55" s="12">
        <v>0</v>
      </c>
      <c r="K55" s="12">
        <v>0.47099999999999997</v>
      </c>
      <c r="L55" s="11">
        <v>0</v>
      </c>
      <c r="M55" s="11">
        <v>0</v>
      </c>
      <c r="N55" s="11">
        <v>0</v>
      </c>
      <c r="O55" s="11">
        <v>0</v>
      </c>
      <c r="P55" s="12">
        <v>0</v>
      </c>
      <c r="Q55" s="12">
        <v>0</v>
      </c>
      <c r="R55" s="12">
        <v>0</v>
      </c>
      <c r="S55" s="12">
        <v>0</v>
      </c>
      <c r="T55" s="11">
        <v>0</v>
      </c>
      <c r="U55" s="11">
        <v>0</v>
      </c>
      <c r="V55" s="11">
        <v>0</v>
      </c>
      <c r="W55" s="11">
        <v>140375.88570000362</v>
      </c>
      <c r="X55" s="12">
        <v>0</v>
      </c>
      <c r="Y55" s="12">
        <v>0</v>
      </c>
      <c r="Z55" s="12">
        <v>0</v>
      </c>
      <c r="AA55" s="12">
        <v>0.115</v>
      </c>
      <c r="AB55" s="11">
        <v>0</v>
      </c>
      <c r="AC55" s="11">
        <v>0</v>
      </c>
      <c r="AD55" s="11">
        <v>0</v>
      </c>
      <c r="AE55" s="11">
        <v>0</v>
      </c>
      <c r="AF55" s="12">
        <v>0</v>
      </c>
      <c r="AG55" s="12">
        <v>0</v>
      </c>
      <c r="AH55" s="12">
        <v>0</v>
      </c>
      <c r="AI55" s="12">
        <v>0</v>
      </c>
      <c r="AJ55" s="11">
        <v>0</v>
      </c>
      <c r="AK55" s="11">
        <v>0</v>
      </c>
      <c r="AL55" s="11">
        <v>0</v>
      </c>
      <c r="AM55" s="11">
        <v>0</v>
      </c>
      <c r="AN55" s="12">
        <v>0</v>
      </c>
      <c r="AO55" s="12">
        <v>0</v>
      </c>
      <c r="AP55" s="12">
        <v>0</v>
      </c>
      <c r="AQ55" s="12">
        <v>0</v>
      </c>
      <c r="AR55" s="11">
        <v>0</v>
      </c>
      <c r="AS55" s="11">
        <v>0</v>
      </c>
      <c r="AT55" s="11">
        <v>0</v>
      </c>
      <c r="AU55" s="11">
        <v>0</v>
      </c>
      <c r="AV55" s="12">
        <v>0</v>
      </c>
      <c r="AW55" s="12">
        <v>0</v>
      </c>
      <c r="AX55" s="12">
        <v>0</v>
      </c>
      <c r="AY55" s="12">
        <v>0</v>
      </c>
      <c r="AZ55" s="11">
        <v>0</v>
      </c>
      <c r="BA55" s="11">
        <v>0</v>
      </c>
      <c r="BB55" s="11">
        <v>0</v>
      </c>
      <c r="BC55" s="11">
        <v>0</v>
      </c>
      <c r="BD55" s="12">
        <v>0</v>
      </c>
      <c r="BE55" s="12">
        <v>0</v>
      </c>
      <c r="BF55" s="12">
        <v>0</v>
      </c>
      <c r="BG55" s="12">
        <v>0</v>
      </c>
    </row>
    <row r="56" spans="1:59" x14ac:dyDescent="0.2">
      <c r="A56" t="s">
        <v>84</v>
      </c>
      <c r="B56" t="s">
        <v>42</v>
      </c>
      <c r="C56" t="s">
        <v>43</v>
      </c>
      <c r="D56" s="11">
        <v>0</v>
      </c>
      <c r="E56" s="11">
        <v>0</v>
      </c>
      <c r="F56" s="11">
        <v>0</v>
      </c>
      <c r="G56" s="11">
        <v>0</v>
      </c>
      <c r="H56" s="12">
        <v>0</v>
      </c>
      <c r="I56" s="12">
        <v>0</v>
      </c>
      <c r="J56" s="12">
        <v>0</v>
      </c>
      <c r="K56" s="12">
        <v>0</v>
      </c>
      <c r="L56" s="11">
        <v>0</v>
      </c>
      <c r="M56" s="11">
        <v>0</v>
      </c>
      <c r="N56" s="11">
        <v>0</v>
      </c>
      <c r="O56" s="11">
        <v>0</v>
      </c>
      <c r="P56" s="12">
        <v>0</v>
      </c>
      <c r="Q56" s="12">
        <v>0</v>
      </c>
      <c r="R56" s="12">
        <v>0</v>
      </c>
      <c r="S56" s="12">
        <v>0</v>
      </c>
      <c r="T56" s="11">
        <v>115144.99967689626</v>
      </c>
      <c r="U56" s="11">
        <v>88924.721012115479</v>
      </c>
      <c r="V56" s="11">
        <v>56023.521369996233</v>
      </c>
      <c r="W56" s="11">
        <v>134922.44111919269</v>
      </c>
      <c r="X56" s="12">
        <v>9.4E-2</v>
      </c>
      <c r="Y56" s="12">
        <v>7.2999999999999995E-2</v>
      </c>
      <c r="Z56" s="12">
        <v>4.7E-2</v>
      </c>
      <c r="AA56" s="12">
        <v>0.115</v>
      </c>
      <c r="AB56" s="11">
        <v>19123.600129417959</v>
      </c>
      <c r="AC56" s="11">
        <v>22479.000091552756</v>
      </c>
      <c r="AD56" s="11">
        <v>20831.500113217218</v>
      </c>
      <c r="AE56" s="11">
        <v>0</v>
      </c>
      <c r="AF56" s="12">
        <v>2.5999999999999999E-2</v>
      </c>
      <c r="AG56" s="12">
        <v>3.1E-2</v>
      </c>
      <c r="AH56" s="12">
        <v>2.9000000000000001E-2</v>
      </c>
      <c r="AI56" s="12">
        <v>0</v>
      </c>
      <c r="AJ56" s="11">
        <v>21994.016617673427</v>
      </c>
      <c r="AK56" s="11">
        <v>1240.6147994995117</v>
      </c>
      <c r="AL56" s="11">
        <v>8382.6573220835708</v>
      </c>
      <c r="AM56" s="11">
        <v>0</v>
      </c>
      <c r="AN56" s="12">
        <v>8.0000000000000002E-3</v>
      </c>
      <c r="AO56" s="12">
        <v>0</v>
      </c>
      <c r="AP56" s="12">
        <v>3.0000000000000001E-3</v>
      </c>
      <c r="AQ56" s="12">
        <v>0</v>
      </c>
      <c r="AR56" s="11">
        <v>0</v>
      </c>
      <c r="AS56" s="11">
        <v>5135.6331259954395</v>
      </c>
      <c r="AT56" s="11">
        <v>7770.0177704410344</v>
      </c>
      <c r="AU56" s="11">
        <v>12706.120372756586</v>
      </c>
      <c r="AV56" s="12">
        <v>0</v>
      </c>
      <c r="AW56" s="12">
        <v>2E-3</v>
      </c>
      <c r="AX56" s="12">
        <v>4.0000000000000001E-3</v>
      </c>
      <c r="AY56" s="12">
        <v>7.0000000000000001E-3</v>
      </c>
      <c r="AZ56" s="11">
        <v>0</v>
      </c>
      <c r="BA56" s="11">
        <v>0</v>
      </c>
      <c r="BB56" s="11">
        <v>0</v>
      </c>
      <c r="BC56" s="11">
        <v>0</v>
      </c>
      <c r="BD56" s="12">
        <v>0</v>
      </c>
      <c r="BE56" s="12">
        <v>0</v>
      </c>
      <c r="BF56" s="12">
        <v>0</v>
      </c>
      <c r="BG56" s="12">
        <v>0</v>
      </c>
    </row>
    <row r="57" spans="1:59" x14ac:dyDescent="0.2">
      <c r="A57" t="s">
        <v>85</v>
      </c>
      <c r="B57" t="s">
        <v>60</v>
      </c>
      <c r="C57" t="s">
        <v>43</v>
      </c>
      <c r="D57" s="11">
        <v>2304.4999155132859</v>
      </c>
      <c r="E57" s="11">
        <v>3614</v>
      </c>
      <c r="F57" s="11">
        <v>3535.9999604495242</v>
      </c>
      <c r="G57" s="11">
        <v>3317.2322414968771</v>
      </c>
      <c r="H57" s="12">
        <v>1.2E-2</v>
      </c>
      <c r="I57" s="12">
        <v>1.9E-2</v>
      </c>
      <c r="J57" s="12">
        <v>0.02</v>
      </c>
      <c r="K57" s="12">
        <v>0.02</v>
      </c>
      <c r="L57" s="11">
        <v>0</v>
      </c>
      <c r="M57" s="11">
        <v>0</v>
      </c>
      <c r="N57" s="11">
        <v>0</v>
      </c>
      <c r="O57" s="11">
        <v>0</v>
      </c>
      <c r="P57" s="12">
        <v>0</v>
      </c>
      <c r="Q57" s="12">
        <v>0</v>
      </c>
      <c r="R57" s="12">
        <v>0</v>
      </c>
      <c r="S57" s="12">
        <v>0</v>
      </c>
      <c r="T57" s="11">
        <v>10321.999991628894</v>
      </c>
      <c r="U57" s="11">
        <v>5278.1241372291106</v>
      </c>
      <c r="V57" s="11">
        <v>6747.8274693074245</v>
      </c>
      <c r="W57" s="11">
        <v>22471.028576396129</v>
      </c>
      <c r="X57" s="12">
        <v>7.0000000000000001E-3</v>
      </c>
      <c r="Y57" s="12">
        <v>4.0000000000000001E-3</v>
      </c>
      <c r="Z57" s="12">
        <v>5.0000000000000001E-3</v>
      </c>
      <c r="AA57" s="12">
        <v>1.6E-2</v>
      </c>
      <c r="AB57" s="11">
        <v>0</v>
      </c>
      <c r="AC57" s="11">
        <v>0</v>
      </c>
      <c r="AD57" s="11">
        <v>0</v>
      </c>
      <c r="AE57" s="11">
        <v>0</v>
      </c>
      <c r="AF57" s="12">
        <v>0</v>
      </c>
      <c r="AG57" s="12">
        <v>0</v>
      </c>
      <c r="AH57" s="12">
        <v>0</v>
      </c>
      <c r="AI57" s="12">
        <v>0</v>
      </c>
      <c r="AJ57" s="11">
        <v>21245.132499607123</v>
      </c>
      <c r="AK57" s="11">
        <v>24115.450263821374</v>
      </c>
      <c r="AL57" s="11">
        <v>26614.610756311264</v>
      </c>
      <c r="AM57" s="11">
        <v>14662.516827442289</v>
      </c>
      <c r="AN57" s="12">
        <v>7.0000000000000001E-3</v>
      </c>
      <c r="AO57" s="12">
        <v>8.0000000000000002E-3</v>
      </c>
      <c r="AP57" s="12">
        <v>8.9999999999999993E-3</v>
      </c>
      <c r="AQ57" s="12">
        <v>5.0000000000000001E-3</v>
      </c>
      <c r="AR57" s="11">
        <v>296.39160119000212</v>
      </c>
      <c r="AS57" s="11">
        <v>244.39060825258181</v>
      </c>
      <c r="AT57" s="11">
        <v>129.99999950171059</v>
      </c>
      <c r="AU57" s="11">
        <v>164186.15368900576</v>
      </c>
      <c r="AV57" s="12">
        <v>0</v>
      </c>
      <c r="AW57" s="12">
        <v>0</v>
      </c>
      <c r="AX57" s="12">
        <v>0</v>
      </c>
      <c r="AY57" s="12">
        <v>7.3999999999999996E-2</v>
      </c>
      <c r="AZ57" s="11">
        <v>0</v>
      </c>
      <c r="BA57" s="11">
        <v>0</v>
      </c>
      <c r="BB57" s="11">
        <v>0</v>
      </c>
      <c r="BC57" s="11">
        <v>0</v>
      </c>
      <c r="BD57" s="12">
        <v>0</v>
      </c>
      <c r="BE57" s="12">
        <v>0</v>
      </c>
      <c r="BF57" s="12">
        <v>0</v>
      </c>
      <c r="BG57" s="12">
        <v>0</v>
      </c>
    </row>
    <row r="58" spans="1:59" x14ac:dyDescent="0.2">
      <c r="A58" t="s">
        <v>86</v>
      </c>
      <c r="B58" t="s">
        <v>42</v>
      </c>
      <c r="C58" t="s">
        <v>43</v>
      </c>
      <c r="D58" s="11">
        <v>0</v>
      </c>
      <c r="E58" s="11">
        <v>0</v>
      </c>
      <c r="F58" s="11">
        <v>0</v>
      </c>
      <c r="G58" s="11">
        <v>0</v>
      </c>
      <c r="H58" s="12">
        <v>0</v>
      </c>
      <c r="I58" s="12">
        <v>0</v>
      </c>
      <c r="J58" s="12">
        <v>0</v>
      </c>
      <c r="K58" s="12">
        <v>0</v>
      </c>
      <c r="L58" s="11">
        <v>0</v>
      </c>
      <c r="M58" s="11">
        <v>0</v>
      </c>
      <c r="N58" s="11">
        <v>0</v>
      </c>
      <c r="O58" s="11">
        <v>0</v>
      </c>
      <c r="P58" s="12">
        <v>0</v>
      </c>
      <c r="Q58" s="12">
        <v>0</v>
      </c>
      <c r="R58" s="12">
        <v>0</v>
      </c>
      <c r="S58" s="12">
        <v>0</v>
      </c>
      <c r="T58" s="11">
        <v>0</v>
      </c>
      <c r="U58" s="11">
        <v>0</v>
      </c>
      <c r="V58" s="11">
        <v>0</v>
      </c>
      <c r="W58" s="11">
        <v>1691.00001176757</v>
      </c>
      <c r="X58" s="12">
        <v>0</v>
      </c>
      <c r="Y58" s="12">
        <v>0</v>
      </c>
      <c r="Z58" s="12">
        <v>0</v>
      </c>
      <c r="AA58" s="12">
        <v>4.9000000000000002E-2</v>
      </c>
      <c r="AB58" s="11">
        <v>0</v>
      </c>
      <c r="AC58" s="11">
        <v>0</v>
      </c>
      <c r="AD58" s="11">
        <v>0</v>
      </c>
      <c r="AE58" s="11">
        <v>0</v>
      </c>
      <c r="AF58" s="12">
        <v>0</v>
      </c>
      <c r="AG58" s="12">
        <v>0</v>
      </c>
      <c r="AH58" s="12">
        <v>0</v>
      </c>
      <c r="AI58" s="12">
        <v>0</v>
      </c>
      <c r="AJ58" s="11">
        <v>0</v>
      </c>
      <c r="AK58" s="11">
        <v>0</v>
      </c>
      <c r="AL58" s="11">
        <v>0</v>
      </c>
      <c r="AM58" s="11">
        <v>0</v>
      </c>
      <c r="AN58" s="12">
        <v>0</v>
      </c>
      <c r="AO58" s="12">
        <v>0</v>
      </c>
      <c r="AP58" s="12">
        <v>0</v>
      </c>
      <c r="AQ58" s="12">
        <v>0</v>
      </c>
      <c r="AR58" s="11">
        <v>0</v>
      </c>
      <c r="AS58" s="11">
        <v>0</v>
      </c>
      <c r="AT58" s="11">
        <v>0</v>
      </c>
      <c r="AU58" s="11">
        <v>0</v>
      </c>
      <c r="AV58" s="12">
        <v>0</v>
      </c>
      <c r="AW58" s="12">
        <v>0</v>
      </c>
      <c r="AX58" s="12">
        <v>0</v>
      </c>
      <c r="AY58" s="12">
        <v>0</v>
      </c>
      <c r="AZ58" s="11">
        <v>0</v>
      </c>
      <c r="BA58" s="11">
        <v>0</v>
      </c>
      <c r="BB58" s="11">
        <v>0</v>
      </c>
      <c r="BC58" s="11">
        <v>0</v>
      </c>
      <c r="BD58" s="12">
        <v>0</v>
      </c>
      <c r="BE58" s="12">
        <v>0</v>
      </c>
      <c r="BF58" s="12">
        <v>0</v>
      </c>
      <c r="BG58" s="12">
        <v>0</v>
      </c>
    </row>
    <row r="59" spans="1:59" x14ac:dyDescent="0.2">
      <c r="A59" t="s">
        <v>87</v>
      </c>
      <c r="B59" t="s">
        <v>60</v>
      </c>
      <c r="C59" t="s">
        <v>88</v>
      </c>
      <c r="D59" s="11">
        <v>10363.471568822861</v>
      </c>
      <c r="E59" s="11">
        <v>3394</v>
      </c>
      <c r="F59" s="11">
        <v>6103.9998323917389</v>
      </c>
      <c r="G59" s="11">
        <v>17000.000019073486</v>
      </c>
      <c r="H59" s="12">
        <v>2E-3</v>
      </c>
      <c r="I59" s="12">
        <v>1E-3</v>
      </c>
      <c r="J59" s="12">
        <v>1E-3</v>
      </c>
      <c r="K59" s="12">
        <v>3.0000000000000001E-3</v>
      </c>
      <c r="L59" s="11">
        <v>0</v>
      </c>
      <c r="M59" s="11">
        <v>0</v>
      </c>
      <c r="N59" s="11">
        <v>0</v>
      </c>
      <c r="O59" s="11">
        <v>0</v>
      </c>
      <c r="P59" s="12">
        <v>0</v>
      </c>
      <c r="Q59" s="12">
        <v>0</v>
      </c>
      <c r="R59" s="12">
        <v>0</v>
      </c>
      <c r="S59" s="12">
        <v>0</v>
      </c>
      <c r="T59" s="11">
        <v>105547.49950113869</v>
      </c>
      <c r="U59" s="11">
        <v>115705.10404595362</v>
      </c>
      <c r="V59" s="11">
        <v>166713.37976461466</v>
      </c>
      <c r="W59" s="11">
        <v>169911.46002298826</v>
      </c>
      <c r="X59" s="12">
        <v>2E-3</v>
      </c>
      <c r="Y59" s="12">
        <v>2E-3</v>
      </c>
      <c r="Z59" s="12">
        <v>3.0000000000000001E-3</v>
      </c>
      <c r="AA59" s="12">
        <v>3.0000000000000001E-3</v>
      </c>
      <c r="AB59" s="11">
        <v>41015.000230715377</v>
      </c>
      <c r="AC59" s="11">
        <v>45990</v>
      </c>
      <c r="AD59" s="11">
        <v>56585.000314430101</v>
      </c>
      <c r="AE59" s="11">
        <v>23539.999817544129</v>
      </c>
      <c r="AF59" s="12">
        <v>1E-3</v>
      </c>
      <c r="AG59" s="12">
        <v>1E-3</v>
      </c>
      <c r="AH59" s="12">
        <v>2E-3</v>
      </c>
      <c r="AI59" s="12">
        <v>1E-3</v>
      </c>
      <c r="AJ59" s="11">
        <v>421735.78278309992</v>
      </c>
      <c r="AK59" s="11">
        <v>347446.53731865017</v>
      </c>
      <c r="AL59" s="11">
        <v>398174.3181951344</v>
      </c>
      <c r="AM59" s="11">
        <v>763661.57060306892</v>
      </c>
      <c r="AN59" s="12">
        <v>3.0000000000000001E-3</v>
      </c>
      <c r="AO59" s="12">
        <v>3.0000000000000001E-3</v>
      </c>
      <c r="AP59" s="12">
        <v>3.0000000000000001E-3</v>
      </c>
      <c r="AQ59" s="12">
        <v>6.0000000000000001E-3</v>
      </c>
      <c r="AR59" s="11">
        <v>73655.998568757786</v>
      </c>
      <c r="AS59" s="11">
        <v>8678.7703431675927</v>
      </c>
      <c r="AT59" s="11">
        <v>8458.7703296076506</v>
      </c>
      <c r="AU59" s="11">
        <v>925838.95279678702</v>
      </c>
      <c r="AV59" s="12">
        <v>1E-3</v>
      </c>
      <c r="AW59" s="12">
        <v>0</v>
      </c>
      <c r="AX59" s="12">
        <v>0</v>
      </c>
      <c r="AY59" s="12">
        <v>7.0000000000000001E-3</v>
      </c>
      <c r="AZ59" s="11">
        <v>63833.200471974909</v>
      </c>
      <c r="BA59" s="11">
        <v>74017.200012207031</v>
      </c>
      <c r="BB59" s="11">
        <v>71337.200178422034</v>
      </c>
      <c r="BC59" s="11">
        <v>114227.19967001677</v>
      </c>
      <c r="BD59" s="12">
        <v>3.0000000000000001E-3</v>
      </c>
      <c r="BE59" s="12">
        <v>3.0000000000000001E-3</v>
      </c>
      <c r="BF59" s="12">
        <v>3.0000000000000001E-3</v>
      </c>
      <c r="BG59" s="12">
        <v>5.0000000000000001E-3</v>
      </c>
    </row>
    <row r="60" spans="1:59" x14ac:dyDescent="0.2">
      <c r="A60" t="s">
        <v>89</v>
      </c>
      <c r="B60" t="s">
        <v>60</v>
      </c>
      <c r="C60" t="s">
        <v>88</v>
      </c>
      <c r="D60" s="11">
        <v>0</v>
      </c>
      <c r="E60" s="11">
        <v>0</v>
      </c>
      <c r="F60" s="11">
        <v>0</v>
      </c>
      <c r="G60" s="11">
        <v>0</v>
      </c>
      <c r="H60" s="12">
        <v>0</v>
      </c>
      <c r="I60" s="12">
        <v>0</v>
      </c>
      <c r="J60" s="12">
        <v>0</v>
      </c>
      <c r="K60" s="12">
        <v>0</v>
      </c>
      <c r="L60" s="11">
        <v>0</v>
      </c>
      <c r="M60" s="11">
        <v>0</v>
      </c>
      <c r="N60" s="11">
        <v>0</v>
      </c>
      <c r="O60" s="11">
        <v>0</v>
      </c>
      <c r="P60" s="12">
        <v>0</v>
      </c>
      <c r="Q60" s="12">
        <v>0</v>
      </c>
      <c r="R60" s="12">
        <v>0</v>
      </c>
      <c r="S60" s="12">
        <v>0</v>
      </c>
      <c r="T60" s="11">
        <v>21445.000144213438</v>
      </c>
      <c r="U60" s="11">
        <v>0</v>
      </c>
      <c r="V60" s="11">
        <v>20770.00014529191</v>
      </c>
      <c r="W60" s="11">
        <v>35370.000126302242</v>
      </c>
      <c r="X60" s="12">
        <v>1E-3</v>
      </c>
      <c r="Y60" s="12">
        <v>0</v>
      </c>
      <c r="Z60" s="12">
        <v>1E-3</v>
      </c>
      <c r="AA60" s="12">
        <v>1E-3</v>
      </c>
      <c r="AB60" s="11">
        <v>0</v>
      </c>
      <c r="AC60" s="11">
        <v>0</v>
      </c>
      <c r="AD60" s="11">
        <v>0</v>
      </c>
      <c r="AE60" s="11">
        <v>0</v>
      </c>
      <c r="AF60" s="12">
        <v>0</v>
      </c>
      <c r="AG60" s="12">
        <v>0</v>
      </c>
      <c r="AH60" s="12">
        <v>0</v>
      </c>
      <c r="AI60" s="12">
        <v>0</v>
      </c>
      <c r="AJ60" s="11">
        <v>0</v>
      </c>
      <c r="AK60" s="11">
        <v>0</v>
      </c>
      <c r="AL60" s="11">
        <v>0</v>
      </c>
      <c r="AM60" s="11">
        <v>0</v>
      </c>
      <c r="AN60" s="12">
        <v>0</v>
      </c>
      <c r="AO60" s="12">
        <v>0</v>
      </c>
      <c r="AP60" s="12">
        <v>0</v>
      </c>
      <c r="AQ60" s="12">
        <v>0</v>
      </c>
      <c r="AR60" s="11">
        <v>19534.321684042283</v>
      </c>
      <c r="AS60" s="11">
        <v>20528.436175341343</v>
      </c>
      <c r="AT60" s="11">
        <v>21706.37816839444</v>
      </c>
      <c r="AU60" s="11">
        <v>35590.662439467385</v>
      </c>
      <c r="AV60" s="12">
        <v>1E-3</v>
      </c>
      <c r="AW60" s="12">
        <v>1E-3</v>
      </c>
      <c r="AX60" s="12">
        <v>1E-3</v>
      </c>
      <c r="AY60" s="12">
        <v>1E-3</v>
      </c>
      <c r="AZ60" s="11">
        <v>0</v>
      </c>
      <c r="BA60" s="11">
        <v>0</v>
      </c>
      <c r="BB60" s="11">
        <v>0</v>
      </c>
      <c r="BC60" s="11">
        <v>0</v>
      </c>
      <c r="BD60" s="12">
        <v>0</v>
      </c>
      <c r="BE60" s="12">
        <v>0</v>
      </c>
      <c r="BF60" s="12">
        <v>0</v>
      </c>
      <c r="BG60" s="12">
        <v>0</v>
      </c>
    </row>
    <row r="63" spans="1:59" x14ac:dyDescent="0.2">
      <c r="A63" t="s">
        <v>90</v>
      </c>
      <c r="B63" t="s">
        <v>60</v>
      </c>
      <c r="C63" t="s">
        <v>91</v>
      </c>
      <c r="D63" s="11">
        <v>2995.1776159713695</v>
      </c>
      <c r="E63" s="11">
        <v>7926.3631323765821</v>
      </c>
      <c r="F63" s="11">
        <v>7372.8667693410243</v>
      </c>
      <c r="G63" s="11">
        <v>10983.800974496893</v>
      </c>
      <c r="H63" s="12">
        <v>0.214</v>
      </c>
      <c r="I63" s="12">
        <v>0.57999999999999996</v>
      </c>
      <c r="J63" s="12">
        <v>0.55300000000000005</v>
      </c>
      <c r="K63" s="12">
        <v>0.87</v>
      </c>
      <c r="L63" s="11">
        <v>0</v>
      </c>
      <c r="M63" s="11">
        <v>0</v>
      </c>
      <c r="N63" s="11">
        <v>0</v>
      </c>
      <c r="O63" s="11">
        <v>0</v>
      </c>
      <c r="P63" s="12">
        <v>0</v>
      </c>
      <c r="Q63" s="12">
        <v>0</v>
      </c>
      <c r="R63" s="12">
        <v>0</v>
      </c>
      <c r="S63" s="12">
        <v>0</v>
      </c>
      <c r="T63" s="11">
        <v>63968.163829008503</v>
      </c>
      <c r="U63" s="11">
        <v>59485.645163706518</v>
      </c>
      <c r="V63" s="11">
        <v>90933.320876757731</v>
      </c>
      <c r="W63" s="11">
        <v>99654.169962703338</v>
      </c>
      <c r="X63" s="12">
        <v>0.315</v>
      </c>
      <c r="Y63" s="12">
        <v>0.30099999999999999</v>
      </c>
      <c r="Z63" s="12">
        <v>0.47399999999999998</v>
      </c>
      <c r="AA63" s="12">
        <v>0.54400000000000004</v>
      </c>
      <c r="AB63" s="11">
        <v>82919.592905118829</v>
      </c>
      <c r="AC63" s="11">
        <v>93650.761944085229</v>
      </c>
      <c r="AD63" s="11">
        <v>92329.887317694942</v>
      </c>
      <c r="AE63" s="11">
        <v>79779.240331078428</v>
      </c>
      <c r="AF63" s="12">
        <v>0.46600000000000003</v>
      </c>
      <c r="AG63" s="12">
        <v>0.53900000000000003</v>
      </c>
      <c r="AH63" s="12">
        <v>0.54500000000000004</v>
      </c>
      <c r="AI63" s="12">
        <v>0.5</v>
      </c>
      <c r="AJ63" s="11">
        <v>180200.40290394027</v>
      </c>
      <c r="AK63" s="11">
        <v>200150.54980819</v>
      </c>
      <c r="AL63" s="11">
        <v>231315.94691043763</v>
      </c>
      <c r="AM63" s="11">
        <v>1212446.9221676672</v>
      </c>
      <c r="AN63" s="12">
        <v>0.123</v>
      </c>
      <c r="AO63" s="12">
        <v>0.13600000000000001</v>
      </c>
      <c r="AP63" s="12">
        <v>0.156</v>
      </c>
      <c r="AQ63" s="12">
        <v>0.80700000000000005</v>
      </c>
      <c r="AR63" s="11">
        <v>37819.644723930032</v>
      </c>
      <c r="AS63" s="11">
        <v>40493.268729632669</v>
      </c>
      <c r="AT63" s="11">
        <v>44077.165628015602</v>
      </c>
      <c r="AU63" s="11">
        <v>297702.25791188353</v>
      </c>
      <c r="AV63" s="12">
        <v>6.4000000000000001E-2</v>
      </c>
      <c r="AW63" s="12">
        <v>6.9000000000000006E-2</v>
      </c>
      <c r="AX63" s="12">
        <v>7.4999999999999997E-2</v>
      </c>
      <c r="AY63" s="12">
        <v>0.51600000000000001</v>
      </c>
      <c r="AZ63" s="11">
        <v>14221.858029973693</v>
      </c>
      <c r="BA63" s="11">
        <v>13818.681949346739</v>
      </c>
      <c r="BB63" s="11">
        <v>13735.536440901116</v>
      </c>
      <c r="BC63" s="11">
        <v>17609.81637015599</v>
      </c>
      <c r="BD63" s="12">
        <v>0.20200000000000001</v>
      </c>
      <c r="BE63" s="12">
        <v>0.19800000000000001</v>
      </c>
      <c r="BF63" s="12">
        <v>0.19800000000000001</v>
      </c>
      <c r="BG63" s="12">
        <v>0.25600000000000001</v>
      </c>
    </row>
    <row r="64" spans="1:59" x14ac:dyDescent="0.2">
      <c r="A64" t="s">
        <v>92</v>
      </c>
      <c r="B64" t="s">
        <v>60</v>
      </c>
      <c r="C64" t="s">
        <v>91</v>
      </c>
      <c r="D64" s="11">
        <v>722755.43919450894</v>
      </c>
      <c r="E64" s="11">
        <v>1032707.7106264142</v>
      </c>
      <c r="F64" s="11">
        <v>1055017.7198098733</v>
      </c>
      <c r="G64" s="11">
        <v>1080922.5433747657</v>
      </c>
      <c r="H64" s="12">
        <v>0.70899999999999996</v>
      </c>
      <c r="I64" s="12">
        <v>0.995</v>
      </c>
      <c r="J64" s="12">
        <v>1</v>
      </c>
      <c r="K64" s="12">
        <v>0.98299999999999998</v>
      </c>
      <c r="L64" s="11">
        <v>0</v>
      </c>
      <c r="M64" s="11">
        <v>0</v>
      </c>
      <c r="N64" s="11">
        <v>0</v>
      </c>
      <c r="O64" s="11">
        <v>0</v>
      </c>
      <c r="P64" s="12">
        <v>0</v>
      </c>
      <c r="Q64" s="12">
        <v>0</v>
      </c>
      <c r="R64" s="12">
        <v>0</v>
      </c>
      <c r="S64" s="12">
        <v>0</v>
      </c>
      <c r="T64" s="11">
        <v>1623357.5797345985</v>
      </c>
      <c r="U64" s="11">
        <v>1556201.5984695323</v>
      </c>
      <c r="V64" s="11">
        <v>1553763.3432758632</v>
      </c>
      <c r="W64" s="11">
        <v>1798116.3333998057</v>
      </c>
      <c r="X64" s="12">
        <v>0.98</v>
      </c>
      <c r="Y64" s="12">
        <v>0.94299999999999995</v>
      </c>
      <c r="Z64" s="12">
        <v>0.94599999999999995</v>
      </c>
      <c r="AA64" s="12">
        <v>1</v>
      </c>
      <c r="AB64" s="11">
        <v>0</v>
      </c>
      <c r="AC64" s="11">
        <v>0</v>
      </c>
      <c r="AD64" s="11">
        <v>0</v>
      </c>
      <c r="AE64" s="11">
        <v>2135.999982855632</v>
      </c>
      <c r="AF64" s="12">
        <v>0</v>
      </c>
      <c r="AG64" s="12">
        <v>0</v>
      </c>
      <c r="AH64" s="12">
        <v>0</v>
      </c>
      <c r="AI64" s="12">
        <v>0.437</v>
      </c>
      <c r="AJ64" s="11">
        <v>941177.84221033962</v>
      </c>
      <c r="AK64" s="11">
        <v>956242.82945619209</v>
      </c>
      <c r="AL64" s="11">
        <v>952514.39493342605</v>
      </c>
      <c r="AM64" s="11">
        <v>1262702.3925109676</v>
      </c>
      <c r="AN64" s="12">
        <v>0.72599999999999998</v>
      </c>
      <c r="AO64" s="12">
        <v>0.72599999999999998</v>
      </c>
      <c r="AP64" s="12">
        <v>0.71199999999999997</v>
      </c>
      <c r="AQ64" s="12">
        <v>0.9</v>
      </c>
      <c r="AR64" s="11">
        <v>724806.42546907743</v>
      </c>
      <c r="AS64" s="11">
        <v>440509.66308029374</v>
      </c>
      <c r="AT64" s="11">
        <v>537926.27108608955</v>
      </c>
      <c r="AU64" s="11">
        <v>1931197.6052018355</v>
      </c>
      <c r="AV64" s="12">
        <v>0.372</v>
      </c>
      <c r="AW64" s="12">
        <v>0.224</v>
      </c>
      <c r="AX64" s="12">
        <v>0.27200000000000002</v>
      </c>
      <c r="AY64" s="12">
        <v>0.95199999999999996</v>
      </c>
      <c r="AZ64" s="11">
        <v>299313.24905063934</v>
      </c>
      <c r="BA64" s="11">
        <v>300252.60303030635</v>
      </c>
      <c r="BB64" s="11">
        <v>293015.50569543784</v>
      </c>
      <c r="BC64" s="11">
        <v>377447.40516456193</v>
      </c>
      <c r="BD64" s="12">
        <v>0.77500000000000002</v>
      </c>
      <c r="BE64" s="12">
        <v>0.79</v>
      </c>
      <c r="BF64" s="12">
        <v>0.78200000000000003</v>
      </c>
      <c r="BG64" s="12">
        <v>1</v>
      </c>
    </row>
    <row r="65" spans="1:59" x14ac:dyDescent="0.2">
      <c r="A65" s="8" t="s">
        <v>93</v>
      </c>
      <c r="B65" s="9" t="s">
        <v>60</v>
      </c>
      <c r="C65" s="9" t="s">
        <v>91</v>
      </c>
      <c r="D65" s="13">
        <v>725750.61681048025</v>
      </c>
      <c r="E65" s="13">
        <v>1040634.0737587911</v>
      </c>
      <c r="F65" s="13">
        <v>1062390.5865792143</v>
      </c>
      <c r="G65" s="13">
        <v>1091906.3443492625</v>
      </c>
      <c r="H65" s="14">
        <v>0.70199999999999996</v>
      </c>
      <c r="I65" s="14">
        <v>0.99</v>
      </c>
      <c r="J65" s="14">
        <v>0.99399999999999999</v>
      </c>
      <c r="K65" s="14">
        <v>0.98199999999999998</v>
      </c>
      <c r="L65" s="13">
        <v>0</v>
      </c>
      <c r="M65" s="13">
        <v>0</v>
      </c>
      <c r="N65" s="13">
        <v>0</v>
      </c>
      <c r="O65" s="13">
        <v>0</v>
      </c>
      <c r="P65" s="14">
        <v>0</v>
      </c>
      <c r="Q65" s="14">
        <v>0</v>
      </c>
      <c r="R65" s="14">
        <v>0</v>
      </c>
      <c r="S65" s="14">
        <v>0</v>
      </c>
      <c r="T65" s="13">
        <v>1687325.7435636073</v>
      </c>
      <c r="U65" s="13">
        <v>1615687.2436332405</v>
      </c>
      <c r="V65" s="13">
        <v>1644696.6641526208</v>
      </c>
      <c r="W65" s="13">
        <v>1897770.503362509</v>
      </c>
      <c r="X65" s="14">
        <v>0.90700000000000003</v>
      </c>
      <c r="Y65" s="14">
        <v>0.875</v>
      </c>
      <c r="Z65" s="14">
        <v>0.89700000000000002</v>
      </c>
      <c r="AA65" s="14">
        <v>1</v>
      </c>
      <c r="AB65" s="13">
        <v>82919.592905118829</v>
      </c>
      <c r="AC65" s="13">
        <v>93650.761944085229</v>
      </c>
      <c r="AD65" s="13">
        <v>92329.887317694942</v>
      </c>
      <c r="AE65" s="13">
        <v>81915.24031393406</v>
      </c>
      <c r="AF65" s="14">
        <v>0.45400000000000001</v>
      </c>
      <c r="AG65" s="14">
        <v>0.52500000000000002</v>
      </c>
      <c r="AH65" s="14">
        <v>0.53100000000000003</v>
      </c>
      <c r="AI65" s="14">
        <v>0.498</v>
      </c>
      <c r="AJ65" s="13">
        <v>1121378.245114282</v>
      </c>
      <c r="AK65" s="13">
        <v>1156393.3792643826</v>
      </c>
      <c r="AL65" s="13">
        <v>1183830.3418438635</v>
      </c>
      <c r="AM65" s="13">
        <v>2475149.3146786327</v>
      </c>
      <c r="AN65" s="14">
        <v>0.40600000000000003</v>
      </c>
      <c r="AO65" s="14">
        <v>0.41399999999999998</v>
      </c>
      <c r="AP65" s="14">
        <v>0.42</v>
      </c>
      <c r="AQ65" s="14">
        <v>0.85199999999999998</v>
      </c>
      <c r="AR65" s="13">
        <v>762626.07019300794</v>
      </c>
      <c r="AS65" s="13">
        <v>481002.93180992763</v>
      </c>
      <c r="AT65" s="13">
        <v>582003.43671410508</v>
      </c>
      <c r="AU65" s="13">
        <v>2228899.8631137218</v>
      </c>
      <c r="AV65" s="14">
        <v>0.30099999999999999</v>
      </c>
      <c r="AW65" s="14">
        <v>0.189</v>
      </c>
      <c r="AX65" s="14">
        <v>0.22700000000000001</v>
      </c>
      <c r="AY65" s="14">
        <v>0.85499999999999998</v>
      </c>
      <c r="AZ65" s="13">
        <v>313535.10708061297</v>
      </c>
      <c r="BA65" s="13">
        <v>314071.28497965337</v>
      </c>
      <c r="BB65" s="13">
        <v>306751.04213633912</v>
      </c>
      <c r="BC65" s="13">
        <v>395057.22153471789</v>
      </c>
      <c r="BD65" s="14">
        <v>0.68700000000000006</v>
      </c>
      <c r="BE65" s="14">
        <v>0.69799999999999995</v>
      </c>
      <c r="BF65" s="14">
        <v>0.69099999999999995</v>
      </c>
      <c r="BG65" s="14">
        <v>0.92700000000000005</v>
      </c>
    </row>
    <row r="68" spans="1:59" x14ac:dyDescent="0.2">
      <c r="A68" t="s">
        <v>94</v>
      </c>
      <c r="B68" t="s">
        <v>60</v>
      </c>
      <c r="C68" t="s">
        <v>95</v>
      </c>
      <c r="D68" s="11">
        <v>0</v>
      </c>
      <c r="E68" s="11">
        <v>128.27415989121229</v>
      </c>
      <c r="F68" s="11">
        <v>40.955314569175243</v>
      </c>
      <c r="G68" s="11">
        <v>428.66149330867665</v>
      </c>
      <c r="H68" s="12">
        <v>0</v>
      </c>
      <c r="I68" s="12">
        <v>0.26</v>
      </c>
      <c r="J68" s="12">
        <v>8.6999999999999994E-2</v>
      </c>
      <c r="K68" s="12">
        <v>1</v>
      </c>
      <c r="L68" s="11">
        <v>0</v>
      </c>
      <c r="M68" s="11">
        <v>0</v>
      </c>
      <c r="N68" s="11">
        <v>0</v>
      </c>
      <c r="O68" s="11">
        <v>0</v>
      </c>
      <c r="P68" s="12">
        <v>0</v>
      </c>
      <c r="Q68" s="12">
        <v>0</v>
      </c>
      <c r="R68" s="12">
        <v>0</v>
      </c>
      <c r="S68" s="12">
        <v>0</v>
      </c>
      <c r="T68" s="11">
        <v>116.95860847397547</v>
      </c>
      <c r="U68" s="11">
        <v>120.65096573320355</v>
      </c>
      <c r="V68" s="11">
        <v>204.25157712593187</v>
      </c>
      <c r="W68" s="11">
        <v>0</v>
      </c>
      <c r="X68" s="12">
        <v>1.0999999999999999E-2</v>
      </c>
      <c r="Y68" s="12">
        <v>1.2E-2</v>
      </c>
      <c r="Z68" s="12">
        <v>2.1999999999999999E-2</v>
      </c>
      <c r="AA68" s="12">
        <v>0</v>
      </c>
      <c r="AB68" s="11">
        <v>0</v>
      </c>
      <c r="AC68" s="11">
        <v>0</v>
      </c>
      <c r="AD68" s="11">
        <v>0</v>
      </c>
      <c r="AE68" s="11">
        <v>0</v>
      </c>
      <c r="AF68" s="12">
        <v>0</v>
      </c>
      <c r="AG68" s="12">
        <v>0</v>
      </c>
      <c r="AH68" s="12">
        <v>0</v>
      </c>
      <c r="AI68" s="12">
        <v>0</v>
      </c>
      <c r="AJ68" s="11">
        <v>0</v>
      </c>
      <c r="AK68" s="11">
        <v>64.986222686947997</v>
      </c>
      <c r="AL68" s="11">
        <v>64.594647563260537</v>
      </c>
      <c r="AM68" s="11">
        <v>0</v>
      </c>
      <c r="AN68" s="12">
        <v>0</v>
      </c>
      <c r="AO68" s="12">
        <v>1E-3</v>
      </c>
      <c r="AP68" s="12">
        <v>1E-3</v>
      </c>
      <c r="AQ68" s="12">
        <v>0</v>
      </c>
      <c r="AR68" s="11">
        <v>3.4725132101437985</v>
      </c>
      <c r="AS68" s="11">
        <v>291.21112100708115</v>
      </c>
      <c r="AT68" s="11">
        <v>257.91327263601124</v>
      </c>
      <c r="AU68" s="11">
        <v>9604.6160540119599</v>
      </c>
      <c r="AV68" s="12">
        <v>0</v>
      </c>
      <c r="AW68" s="12">
        <v>8.0000000000000002E-3</v>
      </c>
      <c r="AX68" s="12">
        <v>7.0000000000000001E-3</v>
      </c>
      <c r="AY68" s="12">
        <v>0.26500000000000001</v>
      </c>
      <c r="AZ68" s="11">
        <v>0</v>
      </c>
      <c r="BA68" s="11">
        <v>0</v>
      </c>
      <c r="BB68" s="11">
        <v>0</v>
      </c>
      <c r="BC68" s="11">
        <v>0</v>
      </c>
      <c r="BD68" s="12">
        <v>0</v>
      </c>
      <c r="BE68" s="12">
        <v>0</v>
      </c>
      <c r="BF68" s="12">
        <v>0</v>
      </c>
      <c r="BG68" s="12">
        <v>0</v>
      </c>
    </row>
    <row r="69" spans="1:59" x14ac:dyDescent="0.2">
      <c r="A69" t="s">
        <v>96</v>
      </c>
      <c r="B69" t="s">
        <v>60</v>
      </c>
      <c r="C69" t="s">
        <v>95</v>
      </c>
      <c r="D69" s="11">
        <v>50906.971790809934</v>
      </c>
      <c r="E69" s="11">
        <v>51791.005785374597</v>
      </c>
      <c r="F69" s="11">
        <v>52699.728165712469</v>
      </c>
      <c r="G69" s="11">
        <v>54062.859555080155</v>
      </c>
      <c r="H69" s="12">
        <v>0.998</v>
      </c>
      <c r="I69" s="12">
        <v>0.998</v>
      </c>
      <c r="J69" s="12">
        <v>0.998</v>
      </c>
      <c r="K69" s="12">
        <v>0.98299999999999998</v>
      </c>
      <c r="L69" s="11">
        <v>0</v>
      </c>
      <c r="M69" s="11">
        <v>0</v>
      </c>
      <c r="N69" s="11">
        <v>0</v>
      </c>
      <c r="O69" s="11">
        <v>0</v>
      </c>
      <c r="P69" s="12">
        <v>0</v>
      </c>
      <c r="Q69" s="12">
        <v>0</v>
      </c>
      <c r="R69" s="12">
        <v>0</v>
      </c>
      <c r="S69" s="12">
        <v>0</v>
      </c>
      <c r="T69" s="11">
        <v>81491.755795960969</v>
      </c>
      <c r="U69" s="11">
        <v>81276.621481392562</v>
      </c>
      <c r="V69" s="11">
        <v>80925.71286497073</v>
      </c>
      <c r="W69" s="11">
        <v>91933.128669492347</v>
      </c>
      <c r="X69" s="12">
        <v>0.95699999999999996</v>
      </c>
      <c r="Y69" s="12">
        <v>0.95799999999999996</v>
      </c>
      <c r="Z69" s="12">
        <v>0.95799999999999996</v>
      </c>
      <c r="AA69" s="12">
        <v>1</v>
      </c>
      <c r="AB69" s="11">
        <v>0</v>
      </c>
      <c r="AC69" s="11">
        <v>0</v>
      </c>
      <c r="AD69" s="11">
        <v>0</v>
      </c>
      <c r="AE69" s="11">
        <v>0</v>
      </c>
      <c r="AF69" s="12">
        <v>0</v>
      </c>
      <c r="AG69" s="12">
        <v>0</v>
      </c>
      <c r="AH69" s="12">
        <v>0</v>
      </c>
      <c r="AI69" s="12">
        <v>0</v>
      </c>
      <c r="AJ69" s="11">
        <v>53518.939294355157</v>
      </c>
      <c r="AK69" s="11">
        <v>54864.881532975669</v>
      </c>
      <c r="AL69" s="11">
        <v>61365.340887828585</v>
      </c>
      <c r="AM69" s="11">
        <v>56638.243226481463</v>
      </c>
      <c r="AN69" s="12">
        <v>0.63500000000000001</v>
      </c>
      <c r="AO69" s="12">
        <v>0.64500000000000002</v>
      </c>
      <c r="AP69" s="12">
        <v>0.71499999999999997</v>
      </c>
      <c r="AQ69" s="12">
        <v>0.64100000000000001</v>
      </c>
      <c r="AR69" s="11">
        <v>72925.157497056847</v>
      </c>
      <c r="AS69" s="11">
        <v>52858.708875504148</v>
      </c>
      <c r="AT69" s="11">
        <v>70360.843470470747</v>
      </c>
      <c r="AU69" s="11">
        <v>109117.93070834938</v>
      </c>
      <c r="AV69" s="12">
        <v>0.51800000000000002</v>
      </c>
      <c r="AW69" s="12">
        <v>0.374</v>
      </c>
      <c r="AX69" s="12">
        <v>0.497</v>
      </c>
      <c r="AY69" s="12">
        <v>0.76200000000000001</v>
      </c>
      <c r="AZ69" s="11">
        <v>18211.046875653708</v>
      </c>
      <c r="BA69" s="11">
        <v>18014.142651736416</v>
      </c>
      <c r="BB69" s="11">
        <v>20809.861925241355</v>
      </c>
      <c r="BC69" s="11">
        <v>0</v>
      </c>
      <c r="BD69" s="12">
        <v>0.70899999999999996</v>
      </c>
      <c r="BE69" s="12">
        <v>0.71199999999999997</v>
      </c>
      <c r="BF69" s="12">
        <v>0.83399999999999996</v>
      </c>
      <c r="BG69" s="12">
        <v>0</v>
      </c>
    </row>
    <row r="72" spans="1:59" x14ac:dyDescent="0.2">
      <c r="A72" t="s">
        <v>97</v>
      </c>
      <c r="B72" t="s">
        <v>60</v>
      </c>
      <c r="C72" t="s">
        <v>43</v>
      </c>
      <c r="D72" s="11">
        <v>479.95575757650658</v>
      </c>
      <c r="E72" s="11">
        <v>496.8759831664641</v>
      </c>
      <c r="F72" s="11">
        <v>504.84048210456967</v>
      </c>
      <c r="G72" s="11">
        <v>515.16456160644884</v>
      </c>
      <c r="H72" s="12">
        <v>0.97699999999999998</v>
      </c>
      <c r="I72" s="12">
        <v>0.998</v>
      </c>
      <c r="J72" s="12">
        <v>1</v>
      </c>
      <c r="K72" s="12">
        <v>1</v>
      </c>
      <c r="L72" s="11">
        <v>0</v>
      </c>
      <c r="M72" s="11">
        <v>0</v>
      </c>
      <c r="N72" s="11">
        <v>0</v>
      </c>
      <c r="O72" s="11">
        <v>0</v>
      </c>
      <c r="P72" s="12">
        <v>0</v>
      </c>
      <c r="Q72" s="12">
        <v>0</v>
      </c>
      <c r="R72" s="12">
        <v>0</v>
      </c>
      <c r="S72" s="12">
        <v>0</v>
      </c>
      <c r="T72" s="11">
        <v>784.55201693755805</v>
      </c>
      <c r="U72" s="11">
        <v>625.34477204790687</v>
      </c>
      <c r="V72" s="11">
        <v>827.01792596446376</v>
      </c>
      <c r="W72" s="11">
        <v>820.73805100677782</v>
      </c>
      <c r="X72" s="12">
        <v>0.41199999999999998</v>
      </c>
      <c r="Y72" s="12">
        <v>0.33200000000000002</v>
      </c>
      <c r="Z72" s="12">
        <v>0.442</v>
      </c>
      <c r="AA72" s="12">
        <v>0.442</v>
      </c>
      <c r="AB72" s="11">
        <v>96.557381970769029</v>
      </c>
      <c r="AC72" s="11">
        <v>95.078471230332752</v>
      </c>
      <c r="AD72" s="11">
        <v>93.451624299082937</v>
      </c>
      <c r="AE72" s="11">
        <v>112.5886708554437</v>
      </c>
      <c r="AF72" s="12">
        <v>0.13800000000000001</v>
      </c>
      <c r="AG72" s="12">
        <v>0.13800000000000001</v>
      </c>
      <c r="AH72" s="12">
        <v>0.13800000000000001</v>
      </c>
      <c r="AI72" s="12">
        <v>0.17299999999999999</v>
      </c>
      <c r="AJ72" s="11">
        <v>3435.1368039469035</v>
      </c>
      <c r="AK72" s="11">
        <v>2819.823002384087</v>
      </c>
      <c r="AL72" s="11">
        <v>2919.6846440171671</v>
      </c>
      <c r="AM72" s="11">
        <v>4097.5240884887571</v>
      </c>
      <c r="AN72" s="12">
        <v>0.61699999999999999</v>
      </c>
      <c r="AO72" s="12">
        <v>0.505</v>
      </c>
      <c r="AP72" s="12">
        <v>0.52100000000000002</v>
      </c>
      <c r="AQ72" s="12">
        <v>0.72199999999999998</v>
      </c>
      <c r="AR72" s="11">
        <v>1254.952635037959</v>
      </c>
      <c r="AS72" s="11">
        <v>1302.0122501280684</v>
      </c>
      <c r="AT72" s="11">
        <v>360.842118603382</v>
      </c>
      <c r="AU72" s="11">
        <v>2622.316778971061</v>
      </c>
      <c r="AV72" s="12">
        <v>0.34499999999999997</v>
      </c>
      <c r="AW72" s="12">
        <v>0.35799999999999998</v>
      </c>
      <c r="AX72" s="12">
        <v>9.9000000000000005E-2</v>
      </c>
      <c r="AY72" s="12">
        <v>0.72299999999999998</v>
      </c>
      <c r="AZ72" s="11">
        <v>289.66697988380474</v>
      </c>
      <c r="BA72" s="11">
        <v>291.78927252264134</v>
      </c>
      <c r="BB72" s="11">
        <v>289.19250395149174</v>
      </c>
      <c r="BC72" s="11">
        <v>256.08617437491193</v>
      </c>
      <c r="BD72" s="12">
        <v>0.46600000000000003</v>
      </c>
      <c r="BE72" s="12">
        <v>0.47399999999999998</v>
      </c>
      <c r="BF72" s="12">
        <v>0.47299999999999998</v>
      </c>
      <c r="BG72" s="12">
        <v>0.38400000000000001</v>
      </c>
    </row>
    <row r="73" spans="1:59" x14ac:dyDescent="0.2">
      <c r="A73" t="s">
        <v>98</v>
      </c>
      <c r="B73" t="s">
        <v>60</v>
      </c>
      <c r="C73" t="s">
        <v>43</v>
      </c>
      <c r="D73" s="11">
        <v>0</v>
      </c>
      <c r="E73" s="11">
        <v>0</v>
      </c>
      <c r="F73" s="11">
        <v>0</v>
      </c>
      <c r="G73" s="11">
        <v>0</v>
      </c>
      <c r="H73" s="12">
        <v>0</v>
      </c>
      <c r="I73" s="12">
        <v>0</v>
      </c>
      <c r="J73" s="12">
        <v>0</v>
      </c>
      <c r="K73" s="12">
        <v>0</v>
      </c>
      <c r="L73" s="11">
        <v>0</v>
      </c>
      <c r="M73" s="11">
        <v>0</v>
      </c>
      <c r="N73" s="11">
        <v>0</v>
      </c>
      <c r="O73" s="11">
        <v>0</v>
      </c>
      <c r="P73" s="12">
        <v>0</v>
      </c>
      <c r="Q73" s="12">
        <v>0</v>
      </c>
      <c r="R73" s="12">
        <v>0</v>
      </c>
      <c r="S73" s="12">
        <v>0</v>
      </c>
      <c r="T73" s="11">
        <v>105.06264165726998</v>
      </c>
      <c r="U73" s="11">
        <v>230.40572833753041</v>
      </c>
      <c r="V73" s="11">
        <v>70.20584721796871</v>
      </c>
      <c r="W73" s="11">
        <v>45.435353560305884</v>
      </c>
      <c r="X73" s="12">
        <v>5.5E-2</v>
      </c>
      <c r="Y73" s="12">
        <v>0.122</v>
      </c>
      <c r="Z73" s="12">
        <v>3.7999999999999999E-2</v>
      </c>
      <c r="AA73" s="12">
        <v>2.4E-2</v>
      </c>
      <c r="AB73" s="11">
        <v>0</v>
      </c>
      <c r="AC73" s="11">
        <v>139.49186293968089</v>
      </c>
      <c r="AD73" s="11">
        <v>153.69585418283327</v>
      </c>
      <c r="AE73" s="11">
        <v>0</v>
      </c>
      <c r="AF73" s="12">
        <v>0</v>
      </c>
      <c r="AG73" s="12">
        <v>0.20300000000000001</v>
      </c>
      <c r="AH73" s="12">
        <v>0.22700000000000001</v>
      </c>
      <c r="AI73" s="12">
        <v>0</v>
      </c>
      <c r="AJ73" s="11">
        <v>57.53210758729719</v>
      </c>
      <c r="AK73" s="11">
        <v>129.6002802872741</v>
      </c>
      <c r="AL73" s="11">
        <v>138.78051736603371</v>
      </c>
      <c r="AM73" s="11">
        <v>0</v>
      </c>
      <c r="AN73" s="12">
        <v>0.01</v>
      </c>
      <c r="AO73" s="12">
        <v>2.3E-2</v>
      </c>
      <c r="AP73" s="12">
        <v>2.5000000000000001E-2</v>
      </c>
      <c r="AQ73" s="12">
        <v>0</v>
      </c>
      <c r="AR73" s="11">
        <v>0</v>
      </c>
      <c r="AS73" s="11">
        <v>34.999279015832251</v>
      </c>
      <c r="AT73" s="11">
        <v>34.999271098888443</v>
      </c>
      <c r="AU73" s="11">
        <v>159.38000382349895</v>
      </c>
      <c r="AV73" s="12">
        <v>0</v>
      </c>
      <c r="AW73" s="12">
        <v>0.01</v>
      </c>
      <c r="AX73" s="12">
        <v>0.01</v>
      </c>
      <c r="AY73" s="12">
        <v>4.3999999999999997E-2</v>
      </c>
      <c r="AZ73" s="11">
        <v>64.022273299812696</v>
      </c>
      <c r="BA73" s="11">
        <v>49.67922445560599</v>
      </c>
      <c r="BB73" s="11">
        <v>50.378641529509878</v>
      </c>
      <c r="BC73" s="11">
        <v>84.031769645236636</v>
      </c>
      <c r="BD73" s="12">
        <v>0.10299999999999999</v>
      </c>
      <c r="BE73" s="12">
        <v>8.1000000000000003E-2</v>
      </c>
      <c r="BF73" s="12">
        <v>8.2000000000000003E-2</v>
      </c>
      <c r="BG73" s="12">
        <v>0.126</v>
      </c>
    </row>
    <row r="74" spans="1:59" x14ac:dyDescent="0.2">
      <c r="A74" t="s">
        <v>99</v>
      </c>
      <c r="B74" t="s">
        <v>60</v>
      </c>
      <c r="C74" t="s">
        <v>100</v>
      </c>
      <c r="D74" s="11">
        <v>0</v>
      </c>
      <c r="E74" s="11">
        <v>0</v>
      </c>
      <c r="F74" s="11">
        <v>0</v>
      </c>
      <c r="G74" s="11">
        <v>451.99999854269845</v>
      </c>
      <c r="H74" s="12">
        <v>0</v>
      </c>
      <c r="I74" s="12">
        <v>0</v>
      </c>
      <c r="J74" s="12">
        <v>0</v>
      </c>
      <c r="K74" s="12">
        <v>0.877</v>
      </c>
      <c r="L74" s="11">
        <v>0</v>
      </c>
      <c r="M74" s="11">
        <v>0</v>
      </c>
      <c r="N74" s="11">
        <v>0</v>
      </c>
      <c r="O74" s="11">
        <v>0</v>
      </c>
      <c r="P74" s="12">
        <v>0</v>
      </c>
      <c r="Q74" s="12">
        <v>0</v>
      </c>
      <c r="R74" s="12">
        <v>0</v>
      </c>
      <c r="S74" s="12">
        <v>0</v>
      </c>
      <c r="T74" s="11">
        <v>0</v>
      </c>
      <c r="U74" s="11">
        <v>34.330751982983209</v>
      </c>
      <c r="V74" s="11">
        <v>674.90687895476003</v>
      </c>
      <c r="W74" s="11">
        <v>553.94927676335874</v>
      </c>
      <c r="X74" s="12">
        <v>0</v>
      </c>
      <c r="Y74" s="12">
        <v>1.7999999999999999E-2</v>
      </c>
      <c r="Z74" s="12">
        <v>0.36099999999999999</v>
      </c>
      <c r="AA74" s="12">
        <v>0.29799999999999999</v>
      </c>
      <c r="AB74" s="11">
        <v>0</v>
      </c>
      <c r="AC74" s="11">
        <v>0</v>
      </c>
      <c r="AD74" s="11">
        <v>0</v>
      </c>
      <c r="AE74" s="11">
        <v>0</v>
      </c>
      <c r="AF74" s="12">
        <v>0</v>
      </c>
      <c r="AG74" s="12">
        <v>0</v>
      </c>
      <c r="AH74" s="12">
        <v>0</v>
      </c>
      <c r="AI74" s="12">
        <v>0</v>
      </c>
      <c r="AJ74" s="11">
        <v>0</v>
      </c>
      <c r="AK74" s="11">
        <v>76.446733050266133</v>
      </c>
      <c r="AL74" s="11">
        <v>92.623081915087084</v>
      </c>
      <c r="AM74" s="11">
        <v>0</v>
      </c>
      <c r="AN74" s="12">
        <v>0</v>
      </c>
      <c r="AO74" s="12">
        <v>1.4E-2</v>
      </c>
      <c r="AP74" s="12">
        <v>1.7000000000000001E-2</v>
      </c>
      <c r="AQ74" s="12">
        <v>0</v>
      </c>
      <c r="AR74" s="11">
        <v>0</v>
      </c>
      <c r="AS74" s="11">
        <v>39.241817688017946</v>
      </c>
      <c r="AT74" s="11">
        <v>61.958453158836342</v>
      </c>
      <c r="AU74" s="11">
        <v>435.82063780134501</v>
      </c>
      <c r="AV74" s="12">
        <v>0</v>
      </c>
      <c r="AW74" s="12">
        <v>1.0999999999999999E-2</v>
      </c>
      <c r="AX74" s="12">
        <v>1.7000000000000001E-2</v>
      </c>
      <c r="AY74" s="12">
        <v>0.12</v>
      </c>
      <c r="AZ74" s="11">
        <v>0</v>
      </c>
      <c r="BA74" s="11">
        <v>0</v>
      </c>
      <c r="BB74" s="11">
        <v>0</v>
      </c>
      <c r="BC74" s="11">
        <v>0</v>
      </c>
      <c r="BD74" s="12">
        <v>0</v>
      </c>
      <c r="BE74" s="12">
        <v>0</v>
      </c>
      <c r="BF74" s="12">
        <v>0</v>
      </c>
      <c r="BG74" s="12">
        <v>0</v>
      </c>
    </row>
    <row r="77" spans="1:59" x14ac:dyDescent="0.2">
      <c r="A77" t="s">
        <v>101</v>
      </c>
      <c r="B77" t="s">
        <v>42</v>
      </c>
      <c r="C77" t="s">
        <v>102</v>
      </c>
      <c r="D77" s="11">
        <v>16858.289034114143</v>
      </c>
      <c r="E77" s="11">
        <v>14282.176549275086</v>
      </c>
      <c r="F77" s="11">
        <v>12078.98436828864</v>
      </c>
      <c r="G77" s="11">
        <v>74079.755943489945</v>
      </c>
      <c r="H77" s="12"/>
      <c r="I77" s="12"/>
      <c r="J77" s="12"/>
      <c r="K77" s="12"/>
      <c r="L77" s="11">
        <v>0</v>
      </c>
      <c r="M77" s="11">
        <v>0</v>
      </c>
      <c r="N77" s="11">
        <v>0</v>
      </c>
      <c r="O77" s="11">
        <v>0</v>
      </c>
      <c r="P77" s="12"/>
      <c r="Q77" s="12"/>
      <c r="R77" s="12"/>
      <c r="S77" s="12"/>
      <c r="T77" s="11">
        <v>53040.91994035172</v>
      </c>
      <c r="U77" s="11">
        <v>63369.747181065337</v>
      </c>
      <c r="V77" s="11">
        <v>86947.516722506611</v>
      </c>
      <c r="W77" s="11">
        <v>61442.913355335091</v>
      </c>
      <c r="X77" s="12"/>
      <c r="Y77" s="12"/>
      <c r="Z77" s="12"/>
      <c r="AA77" s="12"/>
      <c r="AB77" s="11">
        <v>0</v>
      </c>
      <c r="AC77" s="11">
        <v>0</v>
      </c>
      <c r="AD77" s="11">
        <v>0</v>
      </c>
      <c r="AE77" s="11">
        <v>0</v>
      </c>
      <c r="AF77" s="12"/>
      <c r="AG77" s="12"/>
      <c r="AH77" s="12"/>
      <c r="AI77" s="12"/>
      <c r="AJ77" s="11">
        <v>32803.203780090633</v>
      </c>
      <c r="AK77" s="11">
        <v>113332.83499514242</v>
      </c>
      <c r="AL77" s="11">
        <v>117433.05804792183</v>
      </c>
      <c r="AM77" s="11">
        <v>250836.14355769046</v>
      </c>
      <c r="AN77" s="12"/>
      <c r="AO77" s="12"/>
      <c r="AP77" s="12"/>
      <c r="AQ77" s="12"/>
      <c r="AR77" s="11">
        <v>10209.68780303283</v>
      </c>
      <c r="AS77" s="11">
        <v>16322.391256930901</v>
      </c>
      <c r="AT77" s="11">
        <v>29474.931205404657</v>
      </c>
      <c r="AU77" s="11">
        <v>87826.074126465755</v>
      </c>
      <c r="AV77" s="12"/>
      <c r="AW77" s="12"/>
      <c r="AX77" s="12"/>
      <c r="AY77" s="12"/>
      <c r="AZ77" s="11">
        <v>4470.7563831482175</v>
      </c>
      <c r="BA77" s="11">
        <v>4297.0644634732053</v>
      </c>
      <c r="BB77" s="11">
        <v>0</v>
      </c>
      <c r="BC77" s="11">
        <v>7302.6804453445948</v>
      </c>
      <c r="BD77" s="12"/>
      <c r="BE77" s="12"/>
      <c r="BF77" s="12"/>
      <c r="BG77" s="12"/>
    </row>
    <row r="78" spans="1:59" x14ac:dyDescent="0.2">
      <c r="A78" t="s">
        <v>103</v>
      </c>
      <c r="B78" t="s">
        <v>42</v>
      </c>
      <c r="C78" t="s">
        <v>102</v>
      </c>
      <c r="D78" s="11">
        <v>2103.7322897799168</v>
      </c>
      <c r="E78" s="11">
        <v>1132.7941696747284</v>
      </c>
      <c r="F78" s="11">
        <v>3937.5376750030382</v>
      </c>
      <c r="G78" s="11">
        <v>0</v>
      </c>
      <c r="H78" s="12"/>
      <c r="I78" s="12"/>
      <c r="J78" s="12"/>
      <c r="K78" s="12"/>
      <c r="L78" s="11">
        <v>0</v>
      </c>
      <c r="M78" s="11">
        <v>0</v>
      </c>
      <c r="N78" s="11">
        <v>0</v>
      </c>
      <c r="O78" s="11">
        <v>0</v>
      </c>
      <c r="P78" s="12"/>
      <c r="Q78" s="12"/>
      <c r="R78" s="12"/>
      <c r="S78" s="12"/>
      <c r="T78" s="11">
        <v>53180.140632977498</v>
      </c>
      <c r="U78" s="11">
        <v>41156.314230117197</v>
      </c>
      <c r="V78" s="11">
        <v>65353.355603015101</v>
      </c>
      <c r="W78" s="11">
        <v>0</v>
      </c>
      <c r="X78" s="12"/>
      <c r="Y78" s="12"/>
      <c r="Z78" s="12"/>
      <c r="AA78" s="12"/>
      <c r="AB78" s="11">
        <v>0</v>
      </c>
      <c r="AC78" s="11">
        <v>0</v>
      </c>
      <c r="AD78" s="11">
        <v>6.5000280484557145</v>
      </c>
      <c r="AE78" s="11">
        <v>0</v>
      </c>
      <c r="AF78" s="12"/>
      <c r="AG78" s="12"/>
      <c r="AH78" s="12"/>
      <c r="AI78" s="12"/>
      <c r="AJ78" s="11">
        <v>21342.382554378568</v>
      </c>
      <c r="AK78" s="11">
        <v>116518.09111389227</v>
      </c>
      <c r="AL78" s="11">
        <v>116218.41491905949</v>
      </c>
      <c r="AM78" s="11">
        <v>19842.376201172756</v>
      </c>
      <c r="AN78" s="12"/>
      <c r="AO78" s="12"/>
      <c r="AP78" s="12"/>
      <c r="AQ78" s="12"/>
      <c r="AR78" s="11">
        <v>6989.0275443333139</v>
      </c>
      <c r="AS78" s="11">
        <v>4560.0029795634555</v>
      </c>
      <c r="AT78" s="11">
        <v>10958.718295112598</v>
      </c>
      <c r="AU78" s="11">
        <v>0</v>
      </c>
      <c r="AV78" s="12"/>
      <c r="AW78" s="12"/>
      <c r="AX78" s="12"/>
      <c r="AY78" s="12"/>
      <c r="AZ78" s="11">
        <v>0.90221356698155886</v>
      </c>
      <c r="BA78" s="11">
        <v>352.11278896372414</v>
      </c>
      <c r="BB78" s="11">
        <v>387.80640916589908</v>
      </c>
      <c r="BC78" s="11">
        <v>0</v>
      </c>
      <c r="BD78" s="12"/>
      <c r="BE78" s="12"/>
      <c r="BF78" s="12"/>
      <c r="BG78" s="12"/>
    </row>
    <row r="79" spans="1:59" x14ac:dyDescent="0.2">
      <c r="A79" t="s">
        <v>104</v>
      </c>
      <c r="B79" t="s">
        <v>42</v>
      </c>
      <c r="C79" t="s">
        <v>102</v>
      </c>
      <c r="D79" s="11">
        <v>0</v>
      </c>
      <c r="E79" s="11">
        <v>0</v>
      </c>
      <c r="F79" s="11">
        <v>0</v>
      </c>
      <c r="G79" s="11">
        <v>0</v>
      </c>
      <c r="H79" s="12"/>
      <c r="I79" s="12"/>
      <c r="J79" s="12"/>
      <c r="K79" s="12"/>
      <c r="L79" s="11">
        <v>0</v>
      </c>
      <c r="M79" s="11">
        <v>0</v>
      </c>
      <c r="N79" s="11">
        <v>0</v>
      </c>
      <c r="O79" s="11">
        <v>0</v>
      </c>
      <c r="P79" s="12"/>
      <c r="Q79" s="12"/>
      <c r="R79" s="12"/>
      <c r="S79" s="12"/>
      <c r="T79" s="11">
        <v>0</v>
      </c>
      <c r="U79" s="11">
        <v>0</v>
      </c>
      <c r="V79" s="11">
        <v>0</v>
      </c>
      <c r="W79" s="11">
        <v>0</v>
      </c>
      <c r="X79" s="12"/>
      <c r="Y79" s="12"/>
      <c r="Z79" s="12"/>
      <c r="AA79" s="12"/>
      <c r="AB79" s="11">
        <v>0</v>
      </c>
      <c r="AC79" s="11">
        <v>0</v>
      </c>
      <c r="AD79" s="11">
        <v>0</v>
      </c>
      <c r="AE79" s="11">
        <v>0</v>
      </c>
      <c r="AF79" s="12"/>
      <c r="AG79" s="12"/>
      <c r="AH79" s="12"/>
      <c r="AI79" s="12"/>
      <c r="AJ79" s="11">
        <v>0</v>
      </c>
      <c r="AK79" s="11">
        <v>0</v>
      </c>
      <c r="AL79" s="11">
        <v>0</v>
      </c>
      <c r="AM79" s="11">
        <v>0</v>
      </c>
      <c r="AN79" s="12"/>
      <c r="AO79" s="12"/>
      <c r="AP79" s="12"/>
      <c r="AQ79" s="12"/>
      <c r="AR79" s="11">
        <v>0</v>
      </c>
      <c r="AS79" s="11">
        <v>0</v>
      </c>
      <c r="AT79" s="11">
        <v>0</v>
      </c>
      <c r="AU79" s="11">
        <v>15430.267819698603</v>
      </c>
      <c r="AV79" s="12"/>
      <c r="AW79" s="12"/>
      <c r="AX79" s="12"/>
      <c r="AY79" s="12"/>
      <c r="AZ79" s="11">
        <v>0</v>
      </c>
      <c r="BA79" s="11">
        <v>0</v>
      </c>
      <c r="BB79" s="11">
        <v>0</v>
      </c>
      <c r="BC79" s="11">
        <v>0</v>
      </c>
      <c r="BD79" s="12"/>
      <c r="BE79" s="12"/>
      <c r="BF79" s="12"/>
      <c r="BG79" s="12"/>
    </row>
    <row r="80" spans="1:59" x14ac:dyDescent="0.2">
      <c r="A80" t="s">
        <v>105</v>
      </c>
      <c r="B80" t="s">
        <v>42</v>
      </c>
      <c r="C80" t="s">
        <v>102</v>
      </c>
      <c r="D80" s="11">
        <v>0</v>
      </c>
      <c r="E80" s="11">
        <v>0</v>
      </c>
      <c r="F80" s="11">
        <v>0</v>
      </c>
      <c r="G80" s="11">
        <v>0</v>
      </c>
      <c r="H80" s="12"/>
      <c r="I80" s="12"/>
      <c r="J80" s="12"/>
      <c r="K80" s="12"/>
      <c r="L80" s="11">
        <v>0</v>
      </c>
      <c r="M80" s="11">
        <v>0</v>
      </c>
      <c r="N80" s="11">
        <v>0</v>
      </c>
      <c r="O80" s="11">
        <v>0</v>
      </c>
      <c r="P80" s="12"/>
      <c r="Q80" s="12"/>
      <c r="R80" s="12"/>
      <c r="S80" s="12"/>
      <c r="T80" s="11">
        <v>0</v>
      </c>
      <c r="U80" s="11">
        <v>0</v>
      </c>
      <c r="V80" s="11">
        <v>0</v>
      </c>
      <c r="W80" s="11">
        <v>0</v>
      </c>
      <c r="X80" s="12"/>
      <c r="Y80" s="12"/>
      <c r="Z80" s="12"/>
      <c r="AA80" s="12"/>
      <c r="AB80" s="11">
        <v>0</v>
      </c>
      <c r="AC80" s="11">
        <v>0</v>
      </c>
      <c r="AD80" s="11">
        <v>0</v>
      </c>
      <c r="AE80" s="11">
        <v>0</v>
      </c>
      <c r="AF80" s="12"/>
      <c r="AG80" s="12"/>
      <c r="AH80" s="12"/>
      <c r="AI80" s="12"/>
      <c r="AJ80" s="11">
        <v>0</v>
      </c>
      <c r="AK80" s="11">
        <v>0</v>
      </c>
      <c r="AL80" s="11">
        <v>0</v>
      </c>
      <c r="AM80" s="11">
        <v>0</v>
      </c>
      <c r="AN80" s="12"/>
      <c r="AO80" s="12"/>
      <c r="AP80" s="12"/>
      <c r="AQ80" s="12"/>
      <c r="AR80" s="11">
        <v>0</v>
      </c>
      <c r="AS80" s="11">
        <v>0</v>
      </c>
      <c r="AT80" s="11">
        <v>0</v>
      </c>
      <c r="AU80" s="11">
        <v>15430.267819698603</v>
      </c>
      <c r="AV80" s="12"/>
      <c r="AW80" s="12"/>
      <c r="AX80" s="12"/>
      <c r="AY80" s="12"/>
      <c r="AZ80" s="11">
        <v>0</v>
      </c>
      <c r="BA80" s="11">
        <v>0</v>
      </c>
      <c r="BB80" s="11">
        <v>0</v>
      </c>
      <c r="BC80" s="11">
        <v>0</v>
      </c>
      <c r="BD80" s="12"/>
      <c r="BE80" s="12"/>
      <c r="BF80" s="12"/>
      <c r="BG80" s="12"/>
    </row>
    <row r="83" spans="1:59" x14ac:dyDescent="0.2">
      <c r="A83" t="s">
        <v>106</v>
      </c>
      <c r="B83" t="s">
        <v>42</v>
      </c>
      <c r="C83" t="s">
        <v>91</v>
      </c>
      <c r="D83" s="11">
        <v>0</v>
      </c>
      <c r="E83" s="11">
        <v>0</v>
      </c>
      <c r="F83" s="11">
        <v>0</v>
      </c>
      <c r="G83" s="11">
        <v>1878.5091414023191</v>
      </c>
      <c r="H83" s="12">
        <v>0</v>
      </c>
      <c r="I83" s="12">
        <v>0</v>
      </c>
      <c r="J83" s="12">
        <v>0</v>
      </c>
      <c r="K83" s="12">
        <v>0.90900000000000003</v>
      </c>
      <c r="L83" s="11">
        <v>0</v>
      </c>
      <c r="M83" s="11">
        <v>0</v>
      </c>
      <c r="N83" s="11">
        <v>0</v>
      </c>
      <c r="O83" s="11">
        <v>0</v>
      </c>
      <c r="P83" s="12">
        <v>0</v>
      </c>
      <c r="Q83" s="12">
        <v>0</v>
      </c>
      <c r="R83" s="12">
        <v>0</v>
      </c>
      <c r="S83" s="12">
        <v>0</v>
      </c>
      <c r="T83" s="11">
        <v>0</v>
      </c>
      <c r="U83" s="11">
        <v>0</v>
      </c>
      <c r="V83" s="11">
        <v>6493.7097848812118</v>
      </c>
      <c r="W83" s="11">
        <v>17003.734305040445</v>
      </c>
      <c r="X83" s="12">
        <v>0</v>
      </c>
      <c r="Y83" s="12">
        <v>0</v>
      </c>
      <c r="Z83" s="12">
        <v>0.14000000000000001</v>
      </c>
      <c r="AA83" s="12">
        <v>0.42799999999999999</v>
      </c>
      <c r="AB83" s="11">
        <v>12721.340033791959</v>
      </c>
      <c r="AC83" s="11">
        <v>15291.359945297247</v>
      </c>
      <c r="AD83" s="11">
        <v>15588.0999577865</v>
      </c>
      <c r="AE83" s="11">
        <v>10371.000077817647</v>
      </c>
      <c r="AF83" s="12">
        <v>0.13300000000000001</v>
      </c>
      <c r="AG83" s="12">
        <v>0.16700000000000001</v>
      </c>
      <c r="AH83" s="12">
        <v>0.17899999999999999</v>
      </c>
      <c r="AI83" s="12">
        <v>0.13400000000000001</v>
      </c>
      <c r="AJ83" s="11">
        <v>0</v>
      </c>
      <c r="AK83" s="11">
        <v>0</v>
      </c>
      <c r="AL83" s="11">
        <v>0</v>
      </c>
      <c r="AM83" s="11">
        <v>360612.07897563389</v>
      </c>
      <c r="AN83" s="12">
        <v>0</v>
      </c>
      <c r="AO83" s="12">
        <v>0</v>
      </c>
      <c r="AP83" s="12">
        <v>0</v>
      </c>
      <c r="AQ83" s="12">
        <v>0.7</v>
      </c>
      <c r="AR83" s="11">
        <v>0</v>
      </c>
      <c r="AS83" s="11">
        <v>0</v>
      </c>
      <c r="AT83" s="11">
        <v>0</v>
      </c>
      <c r="AU83" s="11">
        <v>52247.175404437337</v>
      </c>
      <c r="AV83" s="12">
        <v>0</v>
      </c>
      <c r="AW83" s="12">
        <v>0</v>
      </c>
      <c r="AX83" s="12">
        <v>0</v>
      </c>
      <c r="AY83" s="12">
        <v>0.80500000000000005</v>
      </c>
      <c r="AZ83" s="11">
        <v>0</v>
      </c>
      <c r="BA83" s="11">
        <v>0</v>
      </c>
      <c r="BB83" s="11">
        <v>0</v>
      </c>
      <c r="BC83" s="11">
        <v>0</v>
      </c>
      <c r="BD83" s="12">
        <v>0</v>
      </c>
      <c r="BE83" s="12">
        <v>0</v>
      </c>
      <c r="BF83" s="12">
        <v>0</v>
      </c>
      <c r="BG83" s="12">
        <v>0</v>
      </c>
    </row>
    <row r="84" spans="1:59" x14ac:dyDescent="0.2">
      <c r="A84" t="s">
        <v>107</v>
      </c>
      <c r="B84" t="s">
        <v>42</v>
      </c>
      <c r="C84" t="s">
        <v>91</v>
      </c>
      <c r="D84" s="11">
        <v>0</v>
      </c>
      <c r="E84" s="11">
        <v>35.722790634426545</v>
      </c>
      <c r="F84" s="11">
        <v>29.64612460676463</v>
      </c>
      <c r="G84" s="11">
        <v>7268.8834562962438</v>
      </c>
      <c r="H84" s="12">
        <v>0</v>
      </c>
      <c r="I84" s="12">
        <v>0</v>
      </c>
      <c r="J84" s="12">
        <v>0</v>
      </c>
      <c r="K84" s="12">
        <v>7.0000000000000001E-3</v>
      </c>
      <c r="L84" s="11">
        <v>0</v>
      </c>
      <c r="M84" s="11">
        <v>0</v>
      </c>
      <c r="N84" s="11">
        <v>0</v>
      </c>
      <c r="O84" s="11">
        <v>0</v>
      </c>
      <c r="P84" s="12">
        <v>0</v>
      </c>
      <c r="Q84" s="12">
        <v>0</v>
      </c>
      <c r="R84" s="12">
        <v>0</v>
      </c>
      <c r="S84" s="12">
        <v>0</v>
      </c>
      <c r="T84" s="11">
        <v>1326.2000011815458</v>
      </c>
      <c r="U84" s="11">
        <v>0</v>
      </c>
      <c r="V84" s="11">
        <v>1713.599965435207</v>
      </c>
      <c r="W84" s="11">
        <v>1053094.2472836871</v>
      </c>
      <c r="X84" s="12">
        <v>1E-3</v>
      </c>
      <c r="Y84" s="12">
        <v>0</v>
      </c>
      <c r="Z84" s="12">
        <v>1E-3</v>
      </c>
      <c r="AA84" s="12">
        <v>0.65100000000000002</v>
      </c>
      <c r="AB84" s="11">
        <v>0</v>
      </c>
      <c r="AC84" s="11">
        <v>0</v>
      </c>
      <c r="AD84" s="11">
        <v>0</v>
      </c>
      <c r="AE84" s="11">
        <v>0</v>
      </c>
      <c r="AF84" s="12">
        <v>0</v>
      </c>
      <c r="AG84" s="12">
        <v>0</v>
      </c>
      <c r="AH84" s="12">
        <v>0</v>
      </c>
      <c r="AI84" s="12">
        <v>0</v>
      </c>
      <c r="AJ84" s="11">
        <v>0</v>
      </c>
      <c r="AK84" s="11">
        <v>0</v>
      </c>
      <c r="AL84" s="11">
        <v>0</v>
      </c>
      <c r="AM84" s="11">
        <v>0</v>
      </c>
      <c r="AN84" s="12">
        <v>0</v>
      </c>
      <c r="AO84" s="12">
        <v>0</v>
      </c>
      <c r="AP84" s="12">
        <v>0</v>
      </c>
      <c r="AQ84" s="12">
        <v>0</v>
      </c>
      <c r="AR84" s="11">
        <v>0</v>
      </c>
      <c r="AS84" s="11">
        <v>0</v>
      </c>
      <c r="AT84" s="11">
        <v>0</v>
      </c>
      <c r="AU84" s="11">
        <v>57790.71645660435</v>
      </c>
      <c r="AV84" s="12">
        <v>0</v>
      </c>
      <c r="AW84" s="12">
        <v>0</v>
      </c>
      <c r="AX84" s="12">
        <v>0</v>
      </c>
      <c r="AY84" s="12">
        <v>2.8000000000000001E-2</v>
      </c>
      <c r="AZ84" s="11">
        <v>0</v>
      </c>
      <c r="BA84" s="11">
        <v>0</v>
      </c>
      <c r="BB84" s="11">
        <v>0</v>
      </c>
      <c r="BC84" s="11">
        <v>0</v>
      </c>
      <c r="BD84" s="12">
        <v>0</v>
      </c>
      <c r="BE84" s="12">
        <v>0</v>
      </c>
      <c r="BF84" s="12">
        <v>0</v>
      </c>
      <c r="BG84" s="12">
        <v>0</v>
      </c>
    </row>
    <row r="85" spans="1:59" x14ac:dyDescent="0.2">
      <c r="A85" t="s">
        <v>108</v>
      </c>
      <c r="B85" t="s">
        <v>60</v>
      </c>
      <c r="C85" t="s">
        <v>91</v>
      </c>
      <c r="D85" s="11">
        <v>0</v>
      </c>
      <c r="E85" s="11">
        <v>0</v>
      </c>
      <c r="F85" s="11">
        <v>0</v>
      </c>
      <c r="G85" s="11">
        <v>0</v>
      </c>
      <c r="H85" s="12">
        <v>0</v>
      </c>
      <c r="I85" s="12">
        <v>0</v>
      </c>
      <c r="J85" s="12">
        <v>0</v>
      </c>
      <c r="K85" s="12">
        <v>0</v>
      </c>
      <c r="L85" s="11">
        <v>0</v>
      </c>
      <c r="M85" s="11">
        <v>0</v>
      </c>
      <c r="N85" s="11">
        <v>0</v>
      </c>
      <c r="O85" s="11">
        <v>0</v>
      </c>
      <c r="P85" s="12">
        <v>0</v>
      </c>
      <c r="Q85" s="12">
        <v>0</v>
      </c>
      <c r="R85" s="12">
        <v>0</v>
      </c>
      <c r="S85" s="12">
        <v>0</v>
      </c>
      <c r="T85" s="11">
        <v>0</v>
      </c>
      <c r="U85" s="11">
        <v>0</v>
      </c>
      <c r="V85" s="11">
        <v>0</v>
      </c>
      <c r="W85" s="11">
        <v>0</v>
      </c>
      <c r="X85" s="12">
        <v>0</v>
      </c>
      <c r="Y85" s="12">
        <v>0</v>
      </c>
      <c r="Z85" s="12">
        <v>0</v>
      </c>
      <c r="AA85" s="12">
        <v>0</v>
      </c>
      <c r="AB85" s="11">
        <v>0</v>
      </c>
      <c r="AC85" s="11">
        <v>0</v>
      </c>
      <c r="AD85" s="11">
        <v>0</v>
      </c>
      <c r="AE85" s="11">
        <v>0</v>
      </c>
      <c r="AF85" s="12">
        <v>0</v>
      </c>
      <c r="AG85" s="12">
        <v>0</v>
      </c>
      <c r="AH85" s="12">
        <v>0</v>
      </c>
      <c r="AI85" s="12">
        <v>0</v>
      </c>
      <c r="AJ85" s="11">
        <v>0</v>
      </c>
      <c r="AK85" s="11">
        <v>0</v>
      </c>
      <c r="AL85" s="11">
        <v>0</v>
      </c>
      <c r="AM85" s="11">
        <v>0</v>
      </c>
      <c r="AN85" s="12">
        <v>0</v>
      </c>
      <c r="AO85" s="12">
        <v>0</v>
      </c>
      <c r="AP85" s="12">
        <v>0</v>
      </c>
      <c r="AQ85" s="12">
        <v>0</v>
      </c>
      <c r="AR85" s="11">
        <v>0</v>
      </c>
      <c r="AS85" s="11">
        <v>0</v>
      </c>
      <c r="AT85" s="11">
        <v>0</v>
      </c>
      <c r="AU85" s="11">
        <v>0</v>
      </c>
      <c r="AV85" s="12">
        <v>0</v>
      </c>
      <c r="AW85" s="12">
        <v>0</v>
      </c>
      <c r="AX85" s="12">
        <v>0</v>
      </c>
      <c r="AY85" s="12">
        <v>0</v>
      </c>
      <c r="AZ85" s="11">
        <v>0</v>
      </c>
      <c r="BA85" s="11">
        <v>0</v>
      </c>
      <c r="BB85" s="11">
        <v>0</v>
      </c>
      <c r="BC85" s="11">
        <v>0</v>
      </c>
      <c r="BD85" s="12">
        <v>0</v>
      </c>
      <c r="BE85" s="12">
        <v>0</v>
      </c>
      <c r="BF85" s="12">
        <v>0</v>
      </c>
      <c r="BG85" s="12">
        <v>0</v>
      </c>
    </row>
    <row r="86" spans="1:59" x14ac:dyDescent="0.2">
      <c r="A86" t="s">
        <v>109</v>
      </c>
      <c r="B86" t="s">
        <v>60</v>
      </c>
      <c r="C86" t="s">
        <v>91</v>
      </c>
      <c r="D86" s="11">
        <v>0</v>
      </c>
      <c r="E86" s="11">
        <v>0</v>
      </c>
      <c r="F86" s="11">
        <v>0</v>
      </c>
      <c r="G86" s="11">
        <v>0</v>
      </c>
      <c r="H86" s="12">
        <v>0</v>
      </c>
      <c r="I86" s="12">
        <v>0</v>
      </c>
      <c r="J86" s="12">
        <v>0</v>
      </c>
      <c r="K86" s="12">
        <v>0</v>
      </c>
      <c r="L86" s="11">
        <v>0</v>
      </c>
      <c r="M86" s="11">
        <v>0</v>
      </c>
      <c r="N86" s="11">
        <v>0</v>
      </c>
      <c r="O86" s="11">
        <v>0</v>
      </c>
      <c r="P86" s="12">
        <v>0</v>
      </c>
      <c r="Q86" s="12">
        <v>0</v>
      </c>
      <c r="R86" s="12">
        <v>0</v>
      </c>
      <c r="S86" s="12">
        <v>0</v>
      </c>
      <c r="T86" s="11">
        <v>0</v>
      </c>
      <c r="U86" s="11">
        <v>0</v>
      </c>
      <c r="V86" s="11">
        <v>0</v>
      </c>
      <c r="W86" s="11">
        <v>0</v>
      </c>
      <c r="X86" s="12">
        <v>0</v>
      </c>
      <c r="Y86" s="12">
        <v>0</v>
      </c>
      <c r="Z86" s="12">
        <v>0</v>
      </c>
      <c r="AA86" s="12">
        <v>0</v>
      </c>
      <c r="AB86" s="11">
        <v>0</v>
      </c>
      <c r="AC86" s="11">
        <v>0</v>
      </c>
      <c r="AD86" s="11">
        <v>0</v>
      </c>
      <c r="AE86" s="11">
        <v>0</v>
      </c>
      <c r="AF86" s="12">
        <v>0</v>
      </c>
      <c r="AG86" s="12">
        <v>0</v>
      </c>
      <c r="AH86" s="12">
        <v>0</v>
      </c>
      <c r="AI86" s="12">
        <v>0</v>
      </c>
      <c r="AJ86" s="11">
        <v>0</v>
      </c>
      <c r="AK86" s="11">
        <v>0</v>
      </c>
      <c r="AL86" s="11">
        <v>0</v>
      </c>
      <c r="AM86" s="11">
        <v>0</v>
      </c>
      <c r="AN86" s="12">
        <v>0</v>
      </c>
      <c r="AO86" s="12">
        <v>0</v>
      </c>
      <c r="AP86" s="12">
        <v>0</v>
      </c>
      <c r="AQ86" s="12">
        <v>0</v>
      </c>
      <c r="AR86" s="11">
        <v>0</v>
      </c>
      <c r="AS86" s="11">
        <v>0</v>
      </c>
      <c r="AT86" s="11">
        <v>0</v>
      </c>
      <c r="AU86" s="11">
        <v>0</v>
      </c>
      <c r="AV86" s="12">
        <v>0</v>
      </c>
      <c r="AW86" s="12">
        <v>0</v>
      </c>
      <c r="AX86" s="12">
        <v>0</v>
      </c>
      <c r="AY86" s="12">
        <v>0</v>
      </c>
      <c r="AZ86" s="11">
        <v>0</v>
      </c>
      <c r="BA86" s="11">
        <v>0</v>
      </c>
      <c r="BB86" s="11">
        <v>0</v>
      </c>
      <c r="BC86" s="11">
        <v>0</v>
      </c>
      <c r="BD86" s="12">
        <v>0</v>
      </c>
      <c r="BE86" s="12">
        <v>0</v>
      </c>
      <c r="BF86" s="12">
        <v>0</v>
      </c>
      <c r="BG86" s="12">
        <v>0</v>
      </c>
    </row>
    <row r="90" spans="1:59" x14ac:dyDescent="0.2">
      <c r="A90" s="4" t="s">
        <v>30</v>
      </c>
      <c r="B90" s="4" t="s">
        <v>30</v>
      </c>
      <c r="C90" s="4" t="s">
        <v>30</v>
      </c>
      <c r="D90" s="4" t="s">
        <v>31</v>
      </c>
      <c r="E90" s="4" t="s">
        <v>31</v>
      </c>
      <c r="F90" s="4" t="s">
        <v>31</v>
      </c>
      <c r="G90" s="4" t="s">
        <v>31</v>
      </c>
      <c r="H90" s="4" t="s">
        <v>31</v>
      </c>
      <c r="I90" s="4" t="s">
        <v>31</v>
      </c>
      <c r="J90" s="4" t="s">
        <v>31</v>
      </c>
      <c r="K90" s="4" t="s">
        <v>31</v>
      </c>
      <c r="L90" s="4" t="s">
        <v>32</v>
      </c>
      <c r="M90" s="4" t="s">
        <v>32</v>
      </c>
      <c r="N90" s="4" t="s">
        <v>32</v>
      </c>
      <c r="O90" s="4" t="s">
        <v>32</v>
      </c>
      <c r="P90" s="4" t="s">
        <v>32</v>
      </c>
      <c r="Q90" s="4" t="s">
        <v>32</v>
      </c>
      <c r="R90" s="4" t="s">
        <v>32</v>
      </c>
      <c r="S90" s="4" t="s">
        <v>32</v>
      </c>
      <c r="T90" s="4" t="s">
        <v>33</v>
      </c>
      <c r="U90" s="4" t="s">
        <v>33</v>
      </c>
      <c r="V90" s="4" t="s">
        <v>33</v>
      </c>
      <c r="W90" s="4" t="s">
        <v>33</v>
      </c>
      <c r="X90" s="4" t="s">
        <v>33</v>
      </c>
      <c r="Y90" s="4" t="s">
        <v>33</v>
      </c>
      <c r="Z90" s="4" t="s">
        <v>33</v>
      </c>
      <c r="AA90" s="4" t="s">
        <v>33</v>
      </c>
      <c r="AB90" s="4" t="s">
        <v>34</v>
      </c>
      <c r="AC90" s="4" t="s">
        <v>34</v>
      </c>
      <c r="AD90" s="4" t="s">
        <v>34</v>
      </c>
      <c r="AE90" s="4" t="s">
        <v>34</v>
      </c>
      <c r="AF90" s="4" t="s">
        <v>34</v>
      </c>
      <c r="AG90" s="4" t="s">
        <v>34</v>
      </c>
      <c r="AH90" s="4" t="s">
        <v>34</v>
      </c>
      <c r="AI90" s="4" t="s">
        <v>34</v>
      </c>
      <c r="AJ90" s="4" t="s">
        <v>35</v>
      </c>
      <c r="AK90" s="4" t="s">
        <v>35</v>
      </c>
      <c r="AL90" s="4" t="s">
        <v>35</v>
      </c>
      <c r="AM90" s="4" t="s">
        <v>35</v>
      </c>
      <c r="AN90" s="4" t="s">
        <v>35</v>
      </c>
      <c r="AO90" s="4" t="s">
        <v>35</v>
      </c>
      <c r="AP90" s="4" t="s">
        <v>35</v>
      </c>
      <c r="AQ90" s="4" t="s">
        <v>35</v>
      </c>
      <c r="AR90" s="4" t="s">
        <v>36</v>
      </c>
      <c r="AS90" s="4" t="s">
        <v>36</v>
      </c>
      <c r="AT90" s="4" t="s">
        <v>36</v>
      </c>
      <c r="AU90" s="4" t="s">
        <v>36</v>
      </c>
      <c r="AV90" s="4" t="s">
        <v>36</v>
      </c>
      <c r="AW90" s="4" t="s">
        <v>36</v>
      </c>
      <c r="AX90" s="4" t="s">
        <v>36</v>
      </c>
      <c r="AY90" s="4" t="s">
        <v>36</v>
      </c>
      <c r="AZ90" s="4" t="s">
        <v>37</v>
      </c>
      <c r="BA90" s="4" t="s">
        <v>37</v>
      </c>
      <c r="BB90" s="4" t="s">
        <v>37</v>
      </c>
      <c r="BC90" s="4" t="s">
        <v>37</v>
      </c>
      <c r="BD90" s="4" t="s">
        <v>37</v>
      </c>
      <c r="BE90" s="4" t="s">
        <v>37</v>
      </c>
      <c r="BF90" s="4" t="s">
        <v>37</v>
      </c>
      <c r="BG90" s="4" t="s">
        <v>37</v>
      </c>
    </row>
    <row r="91" spans="1:59" x14ac:dyDescent="0.2">
      <c r="A91" s="5" t="s">
        <v>110</v>
      </c>
      <c r="B91" s="6" t="s">
        <v>39</v>
      </c>
      <c r="C91" s="6" t="s">
        <v>40</v>
      </c>
      <c r="D91" s="7" t="s">
        <v>14</v>
      </c>
      <c r="E91" s="7" t="s">
        <v>21</v>
      </c>
      <c r="F91" s="7" t="s">
        <v>24</v>
      </c>
      <c r="G91" s="7" t="s">
        <v>27</v>
      </c>
      <c r="H91" s="7" t="s">
        <v>14</v>
      </c>
      <c r="I91" s="7" t="s">
        <v>21</v>
      </c>
      <c r="J91" s="7" t="s">
        <v>24</v>
      </c>
      <c r="K91" s="7" t="s">
        <v>27</v>
      </c>
      <c r="L91" s="7" t="s">
        <v>14</v>
      </c>
      <c r="M91" s="7" t="s">
        <v>21</v>
      </c>
      <c r="N91" s="7" t="s">
        <v>24</v>
      </c>
      <c r="O91" s="7" t="s">
        <v>27</v>
      </c>
      <c r="P91" s="7" t="s">
        <v>14</v>
      </c>
      <c r="Q91" s="7" t="s">
        <v>21</v>
      </c>
      <c r="R91" s="7" t="s">
        <v>24</v>
      </c>
      <c r="S91" s="7" t="s">
        <v>27</v>
      </c>
      <c r="T91" s="7" t="s">
        <v>14</v>
      </c>
      <c r="U91" s="7" t="s">
        <v>21</v>
      </c>
      <c r="V91" s="7" t="s">
        <v>24</v>
      </c>
      <c r="W91" s="7" t="s">
        <v>27</v>
      </c>
      <c r="X91" s="7" t="s">
        <v>14</v>
      </c>
      <c r="Y91" s="7" t="s">
        <v>21</v>
      </c>
      <c r="Z91" s="7" t="s">
        <v>24</v>
      </c>
      <c r="AA91" s="7" t="s">
        <v>27</v>
      </c>
      <c r="AB91" s="7" t="s">
        <v>14</v>
      </c>
      <c r="AC91" s="7" t="s">
        <v>21</v>
      </c>
      <c r="AD91" s="7" t="s">
        <v>24</v>
      </c>
      <c r="AE91" s="7" t="s">
        <v>27</v>
      </c>
      <c r="AF91" s="7" t="s">
        <v>14</v>
      </c>
      <c r="AG91" s="7" t="s">
        <v>21</v>
      </c>
      <c r="AH91" s="7" t="s">
        <v>24</v>
      </c>
      <c r="AI91" s="7" t="s">
        <v>27</v>
      </c>
      <c r="AJ91" s="7" t="s">
        <v>14</v>
      </c>
      <c r="AK91" s="7" t="s">
        <v>21</v>
      </c>
      <c r="AL91" s="7" t="s">
        <v>24</v>
      </c>
      <c r="AM91" s="7" t="s">
        <v>27</v>
      </c>
      <c r="AN91" s="7" t="s">
        <v>14</v>
      </c>
      <c r="AO91" s="7" t="s">
        <v>21</v>
      </c>
      <c r="AP91" s="7" t="s">
        <v>24</v>
      </c>
      <c r="AQ91" s="7" t="s">
        <v>27</v>
      </c>
      <c r="AR91" s="7" t="s">
        <v>14</v>
      </c>
      <c r="AS91" s="7" t="s">
        <v>21</v>
      </c>
      <c r="AT91" s="7" t="s">
        <v>24</v>
      </c>
      <c r="AU91" s="7" t="s">
        <v>27</v>
      </c>
      <c r="AV91" s="7" t="s">
        <v>14</v>
      </c>
      <c r="AW91" s="7" t="s">
        <v>21</v>
      </c>
      <c r="AX91" s="7" t="s">
        <v>24</v>
      </c>
      <c r="AY91" s="7" t="s">
        <v>27</v>
      </c>
      <c r="AZ91" s="7" t="s">
        <v>14</v>
      </c>
      <c r="BA91" s="7" t="s">
        <v>21</v>
      </c>
      <c r="BB91" s="7" t="s">
        <v>24</v>
      </c>
      <c r="BC91" s="7" t="s">
        <v>27</v>
      </c>
      <c r="BD91" s="7" t="s">
        <v>14</v>
      </c>
      <c r="BE91" s="7" t="s">
        <v>21</v>
      </c>
      <c r="BF91" s="7" t="s">
        <v>24</v>
      </c>
      <c r="BG91" s="7" t="s">
        <v>27</v>
      </c>
    </row>
    <row r="93" spans="1:59" x14ac:dyDescent="0.2">
      <c r="A93" t="s">
        <v>111</v>
      </c>
      <c r="B93" t="s">
        <v>60</v>
      </c>
      <c r="C93" t="s">
        <v>100</v>
      </c>
      <c r="D93" s="11">
        <v>19.885000209324062</v>
      </c>
      <c r="E93" s="11">
        <v>26.424999803304669</v>
      </c>
      <c r="F93" s="11">
        <v>34.235000387590844</v>
      </c>
      <c r="G93" s="11">
        <v>2076.7010019267127</v>
      </c>
      <c r="H93" s="12">
        <v>0</v>
      </c>
      <c r="I93" s="12">
        <v>0</v>
      </c>
      <c r="J93" s="12">
        <v>1E-3</v>
      </c>
      <c r="K93" s="12">
        <v>3.2000000000000001E-2</v>
      </c>
      <c r="L93" s="11">
        <v>709.82655860786804</v>
      </c>
      <c r="M93" s="11">
        <v>1039.0313114888656</v>
      </c>
      <c r="N93" s="11">
        <v>1235.3456589004566</v>
      </c>
      <c r="O93" s="11">
        <v>1901.0234248302306</v>
      </c>
      <c r="P93" s="12">
        <v>2.1999999999999999E-2</v>
      </c>
      <c r="Q93" s="12">
        <v>3.2000000000000001E-2</v>
      </c>
      <c r="R93" s="12">
        <v>3.7999999999999999E-2</v>
      </c>
      <c r="S93" s="12">
        <v>5.8000000000000003E-2</v>
      </c>
      <c r="T93" s="11">
        <v>38399.526749468314</v>
      </c>
      <c r="U93" s="11">
        <v>26633.726655599945</v>
      </c>
      <c r="V93" s="11">
        <v>28388.404277794063</v>
      </c>
      <c r="W93" s="11">
        <v>25576.147938500828</v>
      </c>
      <c r="X93" s="12">
        <v>0.03</v>
      </c>
      <c r="Y93" s="12">
        <v>0.02</v>
      </c>
      <c r="Z93" s="12">
        <v>2.1999999999999999E-2</v>
      </c>
      <c r="AA93" s="12">
        <v>0.02</v>
      </c>
      <c r="AB93" s="11">
        <v>1305.076519136175</v>
      </c>
      <c r="AC93" s="11">
        <v>2031.9490141272547</v>
      </c>
      <c r="AD93" s="11">
        <v>2458.7133484575897</v>
      </c>
      <c r="AE93" s="11">
        <v>0</v>
      </c>
      <c r="AF93" s="12">
        <v>4.0000000000000001E-3</v>
      </c>
      <c r="AG93" s="12">
        <v>6.0000000000000001E-3</v>
      </c>
      <c r="AH93" s="12">
        <v>7.0000000000000001E-3</v>
      </c>
      <c r="AI93" s="12">
        <v>0</v>
      </c>
      <c r="AJ93" s="11">
        <v>66537.13996391237</v>
      </c>
      <c r="AK93" s="11">
        <v>61881.518513440329</v>
      </c>
      <c r="AL93" s="11">
        <v>57464.162160206281</v>
      </c>
      <c r="AM93" s="11">
        <v>102084.05450692306</v>
      </c>
      <c r="AN93" s="12">
        <v>4.1000000000000002E-2</v>
      </c>
      <c r="AO93" s="12">
        <v>3.7999999999999999E-2</v>
      </c>
      <c r="AP93" s="12">
        <v>3.5000000000000003E-2</v>
      </c>
      <c r="AQ93" s="12">
        <v>6.2E-2</v>
      </c>
      <c r="AR93" s="11">
        <v>2714.9650540133998</v>
      </c>
      <c r="AS93" s="11">
        <v>3091.8633083741029</v>
      </c>
      <c r="AT93" s="11">
        <v>2725.9094913393665</v>
      </c>
      <c r="AU93" s="11">
        <v>10263.178912815029</v>
      </c>
      <c r="AV93" s="12">
        <v>1E-3</v>
      </c>
      <c r="AW93" s="12">
        <v>2E-3</v>
      </c>
      <c r="AX93" s="12">
        <v>1E-3</v>
      </c>
      <c r="AY93" s="12">
        <v>5.0000000000000001E-3</v>
      </c>
      <c r="AZ93" s="11">
        <v>2450.1099907763469</v>
      </c>
      <c r="BA93" s="11">
        <v>2878.6900094225994</v>
      </c>
      <c r="BB93" s="11">
        <v>2948.9300229703085</v>
      </c>
      <c r="BC93" s="11">
        <v>3761.0000527959182</v>
      </c>
      <c r="BD93" s="12">
        <v>1.4999999999999999E-2</v>
      </c>
      <c r="BE93" s="12">
        <v>1.7000000000000001E-2</v>
      </c>
      <c r="BF93" s="12">
        <v>1.7000000000000001E-2</v>
      </c>
      <c r="BG93" s="12">
        <v>2.1000000000000001E-2</v>
      </c>
    </row>
    <row r="94" spans="1:59" x14ac:dyDescent="0.2">
      <c r="A94" t="s">
        <v>112</v>
      </c>
      <c r="B94" t="s">
        <v>60</v>
      </c>
      <c r="C94" t="s">
        <v>100</v>
      </c>
      <c r="D94" s="11">
        <v>242.5000047441572</v>
      </c>
      <c r="E94" s="11">
        <v>293.70099997520435</v>
      </c>
      <c r="F94" s="11">
        <v>587.52700289711356</v>
      </c>
      <c r="G94" s="11">
        <v>11415.020857555704</v>
      </c>
      <c r="H94" s="12">
        <v>4.0000000000000001E-3</v>
      </c>
      <c r="I94" s="12">
        <v>5.0000000000000001E-3</v>
      </c>
      <c r="J94" s="12">
        <v>0.01</v>
      </c>
      <c r="K94" s="12">
        <v>0.17799999999999999</v>
      </c>
      <c r="L94" s="11">
        <v>0.65032140049152076</v>
      </c>
      <c r="M94" s="11">
        <v>4.6870063282549381</v>
      </c>
      <c r="N94" s="11">
        <v>4.6870064625982195</v>
      </c>
      <c r="O94" s="11">
        <v>75.027790900922923</v>
      </c>
      <c r="P94" s="12">
        <v>0</v>
      </c>
      <c r="Q94" s="12">
        <v>0</v>
      </c>
      <c r="R94" s="12">
        <v>0</v>
      </c>
      <c r="S94" s="12">
        <v>2E-3</v>
      </c>
      <c r="T94" s="11">
        <v>59992.012674047604</v>
      </c>
      <c r="U94" s="11">
        <v>37208.62161883009</v>
      </c>
      <c r="V94" s="11">
        <v>41572.444074202584</v>
      </c>
      <c r="W94" s="11">
        <v>93822.004028700598</v>
      </c>
      <c r="X94" s="12">
        <v>4.5999999999999999E-2</v>
      </c>
      <c r="Y94" s="12">
        <v>2.9000000000000001E-2</v>
      </c>
      <c r="Z94" s="12">
        <v>3.2000000000000001E-2</v>
      </c>
      <c r="AA94" s="12">
        <v>7.1999999999999995E-2</v>
      </c>
      <c r="AB94" s="11">
        <v>922.46891076071188</v>
      </c>
      <c r="AC94" s="11">
        <v>1461.8290125131609</v>
      </c>
      <c r="AD94" s="11">
        <v>1731.4745117282728</v>
      </c>
      <c r="AE94" s="11">
        <v>0</v>
      </c>
      <c r="AF94" s="12">
        <v>3.0000000000000001E-3</v>
      </c>
      <c r="AG94" s="12">
        <v>4.0000000000000001E-3</v>
      </c>
      <c r="AH94" s="12">
        <v>5.0000000000000001E-3</v>
      </c>
      <c r="AI94" s="12">
        <v>0</v>
      </c>
      <c r="AJ94" s="11">
        <v>1284.0811158214808</v>
      </c>
      <c r="AK94" s="11">
        <v>939.87112416276887</v>
      </c>
      <c r="AL94" s="11">
        <v>731.54698103450914</v>
      </c>
      <c r="AM94" s="11">
        <v>2827.9033024689447</v>
      </c>
      <c r="AN94" s="12">
        <v>1E-3</v>
      </c>
      <c r="AO94" s="12">
        <v>1E-3</v>
      </c>
      <c r="AP94" s="12">
        <v>0</v>
      </c>
      <c r="AQ94" s="12">
        <v>2E-3</v>
      </c>
      <c r="AR94" s="11">
        <v>50868.604761129667</v>
      </c>
      <c r="AS94" s="11">
        <v>50967.653860271726</v>
      </c>
      <c r="AT94" s="11">
        <v>47747.033399376967</v>
      </c>
      <c r="AU94" s="11">
        <v>21902.951195050795</v>
      </c>
      <c r="AV94" s="12">
        <v>2.7E-2</v>
      </c>
      <c r="AW94" s="12">
        <v>2.7E-2</v>
      </c>
      <c r="AX94" s="12">
        <v>2.5000000000000001E-2</v>
      </c>
      <c r="AY94" s="12">
        <v>1.2E-2</v>
      </c>
      <c r="AZ94" s="11">
        <v>10464.219943515629</v>
      </c>
      <c r="BA94" s="11">
        <v>10794.209982156755</v>
      </c>
      <c r="BB94" s="11">
        <v>10883.710030769853</v>
      </c>
      <c r="BC94" s="11">
        <v>12718.969957792242</v>
      </c>
      <c r="BD94" s="12">
        <v>6.2E-2</v>
      </c>
      <c r="BE94" s="12">
        <v>6.4000000000000001E-2</v>
      </c>
      <c r="BF94" s="12">
        <v>6.4000000000000001E-2</v>
      </c>
      <c r="BG94" s="12">
        <v>7.0999999999999994E-2</v>
      </c>
    </row>
    <row r="95" spans="1:59" x14ac:dyDescent="0.2">
      <c r="A95" t="s">
        <v>113</v>
      </c>
      <c r="B95" t="s">
        <v>60</v>
      </c>
      <c r="C95" t="s">
        <v>100</v>
      </c>
      <c r="D95" s="11">
        <v>7670.7053897612859</v>
      </c>
      <c r="E95" s="11">
        <v>1740.9800018072126</v>
      </c>
      <c r="F95" s="11">
        <v>1797.2799760319831</v>
      </c>
      <c r="G95" s="11">
        <v>0</v>
      </c>
      <c r="H95" s="12">
        <v>0.13</v>
      </c>
      <c r="I95" s="12">
        <v>2.9000000000000001E-2</v>
      </c>
      <c r="J95" s="12">
        <v>0.03</v>
      </c>
      <c r="K95" s="12">
        <v>0</v>
      </c>
      <c r="L95" s="11">
        <v>118.76951152202871</v>
      </c>
      <c r="M95" s="11">
        <v>120.33950737491254</v>
      </c>
      <c r="N95" s="11">
        <v>119.86333673999314</v>
      </c>
      <c r="O95" s="11">
        <v>71.860219965379613</v>
      </c>
      <c r="P95" s="12">
        <v>4.0000000000000001E-3</v>
      </c>
      <c r="Q95" s="12">
        <v>4.0000000000000001E-3</v>
      </c>
      <c r="R95" s="12">
        <v>4.0000000000000001E-3</v>
      </c>
      <c r="S95" s="12">
        <v>2E-3</v>
      </c>
      <c r="T95" s="11">
        <v>73828.934552767314</v>
      </c>
      <c r="U95" s="11">
        <v>66324.496688875719</v>
      </c>
      <c r="V95" s="11">
        <v>65231.887894659616</v>
      </c>
      <c r="W95" s="11">
        <v>80942.104440489988</v>
      </c>
      <c r="X95" s="12">
        <v>5.7000000000000002E-2</v>
      </c>
      <c r="Y95" s="12">
        <v>5.0999999999999997E-2</v>
      </c>
      <c r="Z95" s="12">
        <v>0.05</v>
      </c>
      <c r="AA95" s="12">
        <v>6.2E-2</v>
      </c>
      <c r="AB95" s="11">
        <v>4.5000000181607902</v>
      </c>
      <c r="AC95" s="11">
        <v>4.5</v>
      </c>
      <c r="AD95" s="11">
        <v>0</v>
      </c>
      <c r="AE95" s="11">
        <v>17710.934856488922</v>
      </c>
      <c r="AF95" s="12">
        <v>0</v>
      </c>
      <c r="AG95" s="12">
        <v>0</v>
      </c>
      <c r="AH95" s="12">
        <v>0</v>
      </c>
      <c r="AI95" s="12">
        <v>4.8000000000000001E-2</v>
      </c>
      <c r="AJ95" s="11">
        <v>3085.453529133938</v>
      </c>
      <c r="AK95" s="11">
        <v>3121.1934899315124</v>
      </c>
      <c r="AL95" s="11">
        <v>2354.6520705434123</v>
      </c>
      <c r="AM95" s="11">
        <v>2227.1507806574227</v>
      </c>
      <c r="AN95" s="12">
        <v>2E-3</v>
      </c>
      <c r="AO95" s="12">
        <v>2E-3</v>
      </c>
      <c r="AP95" s="12">
        <v>1E-3</v>
      </c>
      <c r="AQ95" s="12">
        <v>1E-3</v>
      </c>
      <c r="AR95" s="11">
        <v>130413.78904174409</v>
      </c>
      <c r="AS95" s="11">
        <v>131053.75423243799</v>
      </c>
      <c r="AT95" s="11">
        <v>132258.29938391718</v>
      </c>
      <c r="AU95" s="11">
        <v>234988.45378658015</v>
      </c>
      <c r="AV95" s="12">
        <v>7.0000000000000007E-2</v>
      </c>
      <c r="AW95" s="12">
        <v>7.0000000000000007E-2</v>
      </c>
      <c r="AX95" s="12">
        <v>7.0000000000000007E-2</v>
      </c>
      <c r="AY95" s="12">
        <v>0.124</v>
      </c>
      <c r="AZ95" s="11">
        <v>0</v>
      </c>
      <c r="BA95" s="11">
        <v>0</v>
      </c>
      <c r="BB95" s="11">
        <v>0</v>
      </c>
      <c r="BC95" s="11">
        <v>0</v>
      </c>
      <c r="BD95" s="12">
        <v>0</v>
      </c>
      <c r="BE95" s="12">
        <v>0</v>
      </c>
      <c r="BF95" s="12">
        <v>0</v>
      </c>
      <c r="BG95" s="12">
        <v>0</v>
      </c>
    </row>
    <row r="96" spans="1:59" x14ac:dyDescent="0.2">
      <c r="A96" t="s">
        <v>114</v>
      </c>
      <c r="B96" t="s">
        <v>60</v>
      </c>
      <c r="C96" t="s">
        <v>115</v>
      </c>
      <c r="D96" s="11">
        <v>0</v>
      </c>
      <c r="E96" s="11">
        <v>0.60000002384185791</v>
      </c>
      <c r="F96" s="11">
        <v>0.60000003688037395</v>
      </c>
      <c r="G96" s="11">
        <v>0</v>
      </c>
      <c r="H96" s="12">
        <v>0</v>
      </c>
      <c r="I96" s="12">
        <v>0</v>
      </c>
      <c r="J96" s="12">
        <v>0</v>
      </c>
      <c r="K96" s="12">
        <v>0</v>
      </c>
      <c r="L96" s="11">
        <v>0</v>
      </c>
      <c r="M96" s="11">
        <v>0</v>
      </c>
      <c r="N96" s="11">
        <v>0</v>
      </c>
      <c r="O96" s="11">
        <v>0</v>
      </c>
      <c r="P96" s="12">
        <v>0</v>
      </c>
      <c r="Q96" s="12">
        <v>0</v>
      </c>
      <c r="R96" s="12">
        <v>0</v>
      </c>
      <c r="S96" s="12">
        <v>0</v>
      </c>
      <c r="T96" s="11">
        <v>0</v>
      </c>
      <c r="U96" s="11">
        <v>0</v>
      </c>
      <c r="V96" s="11">
        <v>0</v>
      </c>
      <c r="W96" s="11">
        <v>0</v>
      </c>
      <c r="X96" s="12">
        <v>0</v>
      </c>
      <c r="Y96" s="12">
        <v>0</v>
      </c>
      <c r="Z96" s="12">
        <v>0</v>
      </c>
      <c r="AA96" s="12">
        <v>0</v>
      </c>
      <c r="AB96" s="11">
        <v>0</v>
      </c>
      <c r="AC96" s="11">
        <v>0</v>
      </c>
      <c r="AD96" s="11">
        <v>0</v>
      </c>
      <c r="AE96" s="11">
        <v>0</v>
      </c>
      <c r="AF96" s="12">
        <v>0</v>
      </c>
      <c r="AG96" s="12">
        <v>0</v>
      </c>
      <c r="AH96" s="12">
        <v>0</v>
      </c>
      <c r="AI96" s="12">
        <v>0</v>
      </c>
      <c r="AJ96" s="11">
        <v>0</v>
      </c>
      <c r="AK96" s="11">
        <v>0.80000001192092884</v>
      </c>
      <c r="AL96" s="11">
        <v>1.2000000493135303</v>
      </c>
      <c r="AM96" s="11">
        <v>52.660699789561477</v>
      </c>
      <c r="AN96" s="12">
        <v>0</v>
      </c>
      <c r="AO96" s="12">
        <v>0</v>
      </c>
      <c r="AP96" s="12">
        <v>0</v>
      </c>
      <c r="AQ96" s="12">
        <v>0</v>
      </c>
      <c r="AR96" s="11">
        <v>2.8599999437574297E-2</v>
      </c>
      <c r="AS96" s="11">
        <v>790.02859999984491</v>
      </c>
      <c r="AT96" s="11">
        <v>790.02859961266222</v>
      </c>
      <c r="AU96" s="11">
        <v>376.99999983596672</v>
      </c>
      <c r="AV96" s="12">
        <v>0</v>
      </c>
      <c r="AW96" s="12">
        <v>0</v>
      </c>
      <c r="AX96" s="12">
        <v>0</v>
      </c>
      <c r="AY96" s="12">
        <v>0</v>
      </c>
      <c r="AZ96" s="11">
        <v>0</v>
      </c>
      <c r="BA96" s="11">
        <v>0</v>
      </c>
      <c r="BB96" s="11">
        <v>0</v>
      </c>
      <c r="BC96" s="11">
        <v>0</v>
      </c>
      <c r="BD96" s="12">
        <v>0</v>
      </c>
      <c r="BE96" s="12">
        <v>0</v>
      </c>
      <c r="BF96" s="12">
        <v>0</v>
      </c>
      <c r="BG96" s="12">
        <v>0</v>
      </c>
    </row>
    <row r="97" spans="1:59" x14ac:dyDescent="0.2">
      <c r="A97" t="s">
        <v>116</v>
      </c>
      <c r="B97" t="s">
        <v>60</v>
      </c>
      <c r="C97" t="s">
        <v>100</v>
      </c>
      <c r="D97" s="11">
        <v>336.06676328170101</v>
      </c>
      <c r="E97" s="11">
        <v>8.7899999618530256</v>
      </c>
      <c r="F97" s="11">
        <v>8.7899998935927215</v>
      </c>
      <c r="G97" s="11">
        <v>0</v>
      </c>
      <c r="H97" s="12">
        <v>6.0000000000000001E-3</v>
      </c>
      <c r="I97" s="12">
        <v>0</v>
      </c>
      <c r="J97" s="12">
        <v>0</v>
      </c>
      <c r="K97" s="12">
        <v>0</v>
      </c>
      <c r="L97" s="11">
        <v>261.5720597211469</v>
      </c>
      <c r="M97" s="11">
        <v>294.91778828564588</v>
      </c>
      <c r="N97" s="11">
        <v>295.57302553370869</v>
      </c>
      <c r="O97" s="11">
        <v>226.8128270217729</v>
      </c>
      <c r="P97" s="12">
        <v>8.0000000000000002E-3</v>
      </c>
      <c r="Q97" s="12">
        <v>8.9999999999999993E-3</v>
      </c>
      <c r="R97" s="12">
        <v>8.9999999999999993E-3</v>
      </c>
      <c r="S97" s="12">
        <v>7.0000000000000001E-3</v>
      </c>
      <c r="T97" s="11">
        <v>55024.53352457672</v>
      </c>
      <c r="U97" s="11">
        <v>54364.49094481994</v>
      </c>
      <c r="V97" s="11">
        <v>48757.28667354121</v>
      </c>
      <c r="W97" s="11">
        <v>51008.284617883663</v>
      </c>
      <c r="X97" s="12">
        <v>4.2000000000000003E-2</v>
      </c>
      <c r="Y97" s="12">
        <v>4.2000000000000003E-2</v>
      </c>
      <c r="Z97" s="12">
        <v>3.6999999999999998E-2</v>
      </c>
      <c r="AA97" s="12">
        <v>3.9E-2</v>
      </c>
      <c r="AB97" s="11">
        <v>0</v>
      </c>
      <c r="AC97" s="11">
        <v>0</v>
      </c>
      <c r="AD97" s="11">
        <v>0</v>
      </c>
      <c r="AE97" s="11">
        <v>0</v>
      </c>
      <c r="AF97" s="12">
        <v>0</v>
      </c>
      <c r="AG97" s="12">
        <v>0</v>
      </c>
      <c r="AH97" s="12">
        <v>0</v>
      </c>
      <c r="AI97" s="12">
        <v>0</v>
      </c>
      <c r="AJ97" s="11">
        <v>1473.2686573319952</v>
      </c>
      <c r="AK97" s="11">
        <v>1566.5471855492524</v>
      </c>
      <c r="AL97" s="11">
        <v>1066.4350729134221</v>
      </c>
      <c r="AM97" s="11">
        <v>5056.8363214007959</v>
      </c>
      <c r="AN97" s="12">
        <v>1E-3</v>
      </c>
      <c r="AO97" s="12">
        <v>1E-3</v>
      </c>
      <c r="AP97" s="12">
        <v>1E-3</v>
      </c>
      <c r="AQ97" s="12">
        <v>3.0000000000000001E-3</v>
      </c>
      <c r="AR97" s="11">
        <v>49370.967115971114</v>
      </c>
      <c r="AS97" s="11">
        <v>49542.245676698665</v>
      </c>
      <c r="AT97" s="11">
        <v>51708.033758734797</v>
      </c>
      <c r="AU97" s="11">
        <v>98620.557277431915</v>
      </c>
      <c r="AV97" s="12">
        <v>2.5999999999999999E-2</v>
      </c>
      <c r="AW97" s="12">
        <v>2.5999999999999999E-2</v>
      </c>
      <c r="AX97" s="12">
        <v>2.7E-2</v>
      </c>
      <c r="AY97" s="12">
        <v>5.1999999999999998E-2</v>
      </c>
      <c r="AZ97" s="11">
        <v>5565.8299794035793</v>
      </c>
      <c r="BA97" s="11">
        <v>6019.6299976855516</v>
      </c>
      <c r="BB97" s="11">
        <v>6205.2800564284325</v>
      </c>
      <c r="BC97" s="11">
        <v>5384.8000328779763</v>
      </c>
      <c r="BD97" s="12">
        <v>3.3000000000000002E-2</v>
      </c>
      <c r="BE97" s="12">
        <v>3.5999999999999997E-2</v>
      </c>
      <c r="BF97" s="12">
        <v>3.6999999999999998E-2</v>
      </c>
      <c r="BG97" s="12">
        <v>0.03</v>
      </c>
    </row>
    <row r="98" spans="1:59" x14ac:dyDescent="0.2">
      <c r="A98" t="s">
        <v>117</v>
      </c>
      <c r="B98" t="s">
        <v>60</v>
      </c>
      <c r="C98" t="s">
        <v>100</v>
      </c>
      <c r="D98" s="11">
        <v>1644.0279764435272</v>
      </c>
      <c r="E98" s="11">
        <v>432.13000044226669</v>
      </c>
      <c r="F98" s="11">
        <v>542.07000024598528</v>
      </c>
      <c r="G98" s="11">
        <v>0</v>
      </c>
      <c r="H98" s="12">
        <v>2.8000000000000001E-2</v>
      </c>
      <c r="I98" s="12">
        <v>7.0000000000000001E-3</v>
      </c>
      <c r="J98" s="12">
        <v>8.9999999999999993E-3</v>
      </c>
      <c r="K98" s="12">
        <v>0</v>
      </c>
      <c r="L98" s="11">
        <v>0</v>
      </c>
      <c r="M98" s="11">
        <v>0</v>
      </c>
      <c r="N98" s="11">
        <v>0</v>
      </c>
      <c r="O98" s="11">
        <v>6.7200000623368163</v>
      </c>
      <c r="P98" s="12">
        <v>0</v>
      </c>
      <c r="Q98" s="12">
        <v>0</v>
      </c>
      <c r="R98" s="12">
        <v>0</v>
      </c>
      <c r="S98" s="12">
        <v>0</v>
      </c>
      <c r="T98" s="11">
        <v>33022.851991549978</v>
      </c>
      <c r="U98" s="11">
        <v>29599.466531940616</v>
      </c>
      <c r="V98" s="11">
        <v>28768.667408628571</v>
      </c>
      <c r="W98" s="11">
        <v>28358.187513295783</v>
      </c>
      <c r="X98" s="12">
        <v>2.5000000000000001E-2</v>
      </c>
      <c r="Y98" s="12">
        <v>2.3E-2</v>
      </c>
      <c r="Z98" s="12">
        <v>2.1999999999999999E-2</v>
      </c>
      <c r="AA98" s="12">
        <v>2.1999999999999999E-2</v>
      </c>
      <c r="AB98" s="11">
        <v>0</v>
      </c>
      <c r="AC98" s="11">
        <v>0</v>
      </c>
      <c r="AD98" s="11">
        <v>4.0000000670552254</v>
      </c>
      <c r="AE98" s="11">
        <v>0</v>
      </c>
      <c r="AF98" s="12">
        <v>0</v>
      </c>
      <c r="AG98" s="12">
        <v>0</v>
      </c>
      <c r="AH98" s="12">
        <v>0</v>
      </c>
      <c r="AI98" s="12">
        <v>0</v>
      </c>
      <c r="AJ98" s="11">
        <v>45.132324742777655</v>
      </c>
      <c r="AK98" s="11">
        <v>350.06397461905152</v>
      </c>
      <c r="AL98" s="11">
        <v>771.10956349695698</v>
      </c>
      <c r="AM98" s="11">
        <v>2607.8744823804759</v>
      </c>
      <c r="AN98" s="12">
        <v>0</v>
      </c>
      <c r="AO98" s="12">
        <v>0</v>
      </c>
      <c r="AP98" s="12">
        <v>0</v>
      </c>
      <c r="AQ98" s="12">
        <v>2E-3</v>
      </c>
      <c r="AR98" s="11">
        <v>43388.425004828096</v>
      </c>
      <c r="AS98" s="11">
        <v>45114.719530940536</v>
      </c>
      <c r="AT98" s="11">
        <v>48980.530332831375</v>
      </c>
      <c r="AU98" s="11">
        <v>160246.61501797452</v>
      </c>
      <c r="AV98" s="12">
        <v>2.3E-2</v>
      </c>
      <c r="AW98" s="12">
        <v>2.4E-2</v>
      </c>
      <c r="AX98" s="12">
        <v>2.5999999999999999E-2</v>
      </c>
      <c r="AY98" s="12">
        <v>8.4000000000000005E-2</v>
      </c>
      <c r="AZ98" s="11">
        <v>6455.4400178729111</v>
      </c>
      <c r="BA98" s="11">
        <v>6461.0399971604365</v>
      </c>
      <c r="BB98" s="11">
        <v>6461.0400049531154</v>
      </c>
      <c r="BC98" s="11">
        <v>5780.9000018581892</v>
      </c>
      <c r="BD98" s="12">
        <v>3.7999999999999999E-2</v>
      </c>
      <c r="BE98" s="12">
        <v>3.7999999999999999E-2</v>
      </c>
      <c r="BF98" s="12">
        <v>3.7999999999999999E-2</v>
      </c>
      <c r="BG98" s="12">
        <v>3.2000000000000001E-2</v>
      </c>
    </row>
    <row r="99" spans="1:59" x14ac:dyDescent="0.2">
      <c r="A99" t="s">
        <v>118</v>
      </c>
      <c r="B99" t="s">
        <v>60</v>
      </c>
      <c r="C99" t="s">
        <v>100</v>
      </c>
      <c r="D99" s="11">
        <v>904.29757755961032</v>
      </c>
      <c r="E99" s="11">
        <v>229.48999968171131</v>
      </c>
      <c r="F99" s="11">
        <v>204.01000037204608</v>
      </c>
      <c r="G99" s="11">
        <v>0</v>
      </c>
      <c r="H99" s="12">
        <v>1.4999999999999999E-2</v>
      </c>
      <c r="I99" s="12">
        <v>4.0000000000000001E-3</v>
      </c>
      <c r="J99" s="12">
        <v>3.0000000000000001E-3</v>
      </c>
      <c r="K99" s="12">
        <v>0</v>
      </c>
      <c r="L99" s="11">
        <v>35.848438570835441</v>
      </c>
      <c r="M99" s="11">
        <v>33.913865954047644</v>
      </c>
      <c r="N99" s="11">
        <v>36.208562869555919</v>
      </c>
      <c r="O99" s="11">
        <v>37.810588096003499</v>
      </c>
      <c r="P99" s="12">
        <v>1E-3</v>
      </c>
      <c r="Q99" s="12">
        <v>1E-3</v>
      </c>
      <c r="R99" s="12">
        <v>1E-3</v>
      </c>
      <c r="S99" s="12">
        <v>1E-3</v>
      </c>
      <c r="T99" s="11">
        <v>8032.7325043219907</v>
      </c>
      <c r="U99" s="11">
        <v>10882.48573332181</v>
      </c>
      <c r="V99" s="11">
        <v>9686.6199307783008</v>
      </c>
      <c r="W99" s="11">
        <v>10452.67335821577</v>
      </c>
      <c r="X99" s="12">
        <v>6.0000000000000001E-3</v>
      </c>
      <c r="Y99" s="12">
        <v>8.0000000000000002E-3</v>
      </c>
      <c r="Z99" s="12">
        <v>7.0000000000000001E-3</v>
      </c>
      <c r="AA99" s="12">
        <v>8.0000000000000002E-3</v>
      </c>
      <c r="AB99" s="11">
        <v>8.5616606287658215</v>
      </c>
      <c r="AC99" s="11">
        <v>7.5616605477925098</v>
      </c>
      <c r="AD99" s="11">
        <v>13.200000166893005</v>
      </c>
      <c r="AE99" s="11">
        <v>53132.804594026449</v>
      </c>
      <c r="AF99" s="12">
        <v>0</v>
      </c>
      <c r="AG99" s="12">
        <v>0</v>
      </c>
      <c r="AH99" s="12">
        <v>0</v>
      </c>
      <c r="AI99" s="12">
        <v>0.14499999999999999</v>
      </c>
      <c r="AJ99" s="11">
        <v>14248.135651731689</v>
      </c>
      <c r="AK99" s="11">
        <v>14576.134893195525</v>
      </c>
      <c r="AL99" s="11">
        <v>15440.393096482032</v>
      </c>
      <c r="AM99" s="11">
        <v>152.83977643211261</v>
      </c>
      <c r="AN99" s="12">
        <v>8.9999999999999993E-3</v>
      </c>
      <c r="AO99" s="12">
        <v>8.9999999999999993E-3</v>
      </c>
      <c r="AP99" s="12">
        <v>8.9999999999999993E-3</v>
      </c>
      <c r="AQ99" s="12">
        <v>0</v>
      </c>
      <c r="AR99" s="11">
        <v>6663.1074445872227</v>
      </c>
      <c r="AS99" s="11">
        <v>6571.8735322413795</v>
      </c>
      <c r="AT99" s="11">
        <v>4593.4554292323301</v>
      </c>
      <c r="AU99" s="11">
        <v>73439.26978150224</v>
      </c>
      <c r="AV99" s="12">
        <v>4.0000000000000001E-3</v>
      </c>
      <c r="AW99" s="12">
        <v>4.0000000000000001E-3</v>
      </c>
      <c r="AX99" s="12">
        <v>2E-3</v>
      </c>
      <c r="AY99" s="12">
        <v>3.9E-2</v>
      </c>
      <c r="AZ99" s="11">
        <v>9.614141477940148</v>
      </c>
      <c r="BA99" s="11">
        <v>4.3600000105798227</v>
      </c>
      <c r="BB99" s="11">
        <v>3.3500000615733119</v>
      </c>
      <c r="BC99" s="11">
        <v>9.6141414104000589</v>
      </c>
      <c r="BD99" s="12">
        <v>0</v>
      </c>
      <c r="BE99" s="12">
        <v>0</v>
      </c>
      <c r="BF99" s="12">
        <v>0</v>
      </c>
      <c r="BG99" s="12">
        <v>0</v>
      </c>
    </row>
    <row r="100" spans="1:59" x14ac:dyDescent="0.2">
      <c r="A100" t="s">
        <v>119</v>
      </c>
      <c r="B100" t="s">
        <v>60</v>
      </c>
      <c r="C100" t="s">
        <v>100</v>
      </c>
      <c r="D100" s="11">
        <v>610.97677042532814</v>
      </c>
      <c r="E100" s="11">
        <v>67.499999945983348</v>
      </c>
      <c r="F100" s="11">
        <v>65.480000357734554</v>
      </c>
      <c r="G100" s="11">
        <v>0</v>
      </c>
      <c r="H100" s="12">
        <v>0.01</v>
      </c>
      <c r="I100" s="12">
        <v>1E-3</v>
      </c>
      <c r="J100" s="12">
        <v>1E-3</v>
      </c>
      <c r="K100" s="12">
        <v>0</v>
      </c>
      <c r="L100" s="11">
        <v>2045.367109058282</v>
      </c>
      <c r="M100" s="11">
        <v>2039.7579694790759</v>
      </c>
      <c r="N100" s="11">
        <v>2038.1476449737897</v>
      </c>
      <c r="O100" s="11">
        <v>1179.8873722099913</v>
      </c>
      <c r="P100" s="12">
        <v>6.3E-2</v>
      </c>
      <c r="Q100" s="12">
        <v>6.3E-2</v>
      </c>
      <c r="R100" s="12">
        <v>6.3E-2</v>
      </c>
      <c r="S100" s="12">
        <v>3.5999999999999997E-2</v>
      </c>
      <c r="T100" s="11">
        <v>6813.914638502325</v>
      </c>
      <c r="U100" s="11">
        <v>10546.511284722425</v>
      </c>
      <c r="V100" s="11">
        <v>8955.0462804021354</v>
      </c>
      <c r="W100" s="11">
        <v>8769.7335773833256</v>
      </c>
      <c r="X100" s="12">
        <v>5.0000000000000001E-3</v>
      </c>
      <c r="Y100" s="12">
        <v>8.0000000000000002E-3</v>
      </c>
      <c r="Z100" s="12">
        <v>7.0000000000000001E-3</v>
      </c>
      <c r="AA100" s="12">
        <v>7.0000000000000001E-3</v>
      </c>
      <c r="AB100" s="11">
        <v>0</v>
      </c>
      <c r="AC100" s="11">
        <v>0</v>
      </c>
      <c r="AD100" s="11">
        <v>0</v>
      </c>
      <c r="AE100" s="11">
        <v>17710.934856488922</v>
      </c>
      <c r="AF100" s="12">
        <v>0</v>
      </c>
      <c r="AG100" s="12">
        <v>0</v>
      </c>
      <c r="AH100" s="12">
        <v>0</v>
      </c>
      <c r="AI100" s="12">
        <v>4.8000000000000001E-2</v>
      </c>
      <c r="AJ100" s="11">
        <v>6.6883850186131895</v>
      </c>
      <c r="AK100" s="11">
        <v>84.333555319517359</v>
      </c>
      <c r="AL100" s="11">
        <v>781.74541541528868</v>
      </c>
      <c r="AM100" s="11">
        <v>218.02999768926256</v>
      </c>
      <c r="AN100" s="12">
        <v>0</v>
      </c>
      <c r="AO100" s="12">
        <v>0</v>
      </c>
      <c r="AP100" s="12">
        <v>0</v>
      </c>
      <c r="AQ100" s="12">
        <v>0</v>
      </c>
      <c r="AR100" s="11">
        <v>2403.2608367721496</v>
      </c>
      <c r="AS100" s="11">
        <v>2697.8893599757062</v>
      </c>
      <c r="AT100" s="11">
        <v>2760.3933422154691</v>
      </c>
      <c r="AU100" s="11">
        <v>58436.939118984039</v>
      </c>
      <c r="AV100" s="12">
        <v>1E-3</v>
      </c>
      <c r="AW100" s="12">
        <v>1E-3</v>
      </c>
      <c r="AX100" s="12">
        <v>1E-3</v>
      </c>
      <c r="AY100" s="12">
        <v>3.1E-2</v>
      </c>
      <c r="AZ100" s="11">
        <v>2.399999988971059</v>
      </c>
      <c r="BA100" s="11">
        <v>2.3999999761581421</v>
      </c>
      <c r="BB100" s="11">
        <v>2.399999988604927</v>
      </c>
      <c r="BC100" s="11">
        <v>2.399999974237867</v>
      </c>
      <c r="BD100" s="12">
        <v>0</v>
      </c>
      <c r="BE100" s="12">
        <v>0</v>
      </c>
      <c r="BF100" s="12">
        <v>0</v>
      </c>
      <c r="BG100" s="12">
        <v>0</v>
      </c>
    </row>
    <row r="101" spans="1:59" x14ac:dyDescent="0.2">
      <c r="A101" t="s">
        <v>120</v>
      </c>
      <c r="B101" t="s">
        <v>60</v>
      </c>
      <c r="C101" t="s">
        <v>100</v>
      </c>
      <c r="D101" s="11">
        <v>262.09357592078231</v>
      </c>
      <c r="E101" s="11">
        <v>56.238998986780643</v>
      </c>
      <c r="F101" s="11">
        <v>56.238999582545489</v>
      </c>
      <c r="G101" s="11">
        <v>0</v>
      </c>
      <c r="H101" s="12">
        <v>4.0000000000000001E-3</v>
      </c>
      <c r="I101" s="12">
        <v>1E-3</v>
      </c>
      <c r="J101" s="12">
        <v>1E-3</v>
      </c>
      <c r="K101" s="12">
        <v>0</v>
      </c>
      <c r="L101" s="11">
        <v>253.45759937886865</v>
      </c>
      <c r="M101" s="11">
        <v>241.87681377904281</v>
      </c>
      <c r="N101" s="11">
        <v>238.01340547505842</v>
      </c>
      <c r="O101" s="11">
        <v>249.8932598564638</v>
      </c>
      <c r="P101" s="12">
        <v>8.0000000000000002E-3</v>
      </c>
      <c r="Q101" s="12">
        <v>7.0000000000000001E-3</v>
      </c>
      <c r="R101" s="12">
        <v>7.0000000000000001E-3</v>
      </c>
      <c r="S101" s="12">
        <v>8.0000000000000002E-3</v>
      </c>
      <c r="T101" s="11">
        <v>2345.2940978636884</v>
      </c>
      <c r="U101" s="11">
        <v>4086.6140481287671</v>
      </c>
      <c r="V101" s="11">
        <v>3545.8835338388812</v>
      </c>
      <c r="W101" s="11">
        <v>2342.886727439366</v>
      </c>
      <c r="X101" s="12">
        <v>2E-3</v>
      </c>
      <c r="Y101" s="12">
        <v>3.0000000000000001E-3</v>
      </c>
      <c r="Z101" s="12">
        <v>3.0000000000000001E-3</v>
      </c>
      <c r="AA101" s="12">
        <v>2E-3</v>
      </c>
      <c r="AB101" s="11">
        <v>0.93353840429335833</v>
      </c>
      <c r="AC101" s="11">
        <v>0.93353835022489673</v>
      </c>
      <c r="AD101" s="11">
        <v>0</v>
      </c>
      <c r="AE101" s="11">
        <v>53132.804594026449</v>
      </c>
      <c r="AF101" s="12">
        <v>0</v>
      </c>
      <c r="AG101" s="12">
        <v>0</v>
      </c>
      <c r="AH101" s="12">
        <v>0</v>
      </c>
      <c r="AI101" s="12">
        <v>0.14499999999999999</v>
      </c>
      <c r="AJ101" s="11">
        <v>105.24590791831281</v>
      </c>
      <c r="AK101" s="11">
        <v>260.32257827592827</v>
      </c>
      <c r="AL101" s="11">
        <v>523.77373051825907</v>
      </c>
      <c r="AM101" s="11">
        <v>2872.2041452359554</v>
      </c>
      <c r="AN101" s="12">
        <v>0</v>
      </c>
      <c r="AO101" s="12">
        <v>0</v>
      </c>
      <c r="AP101" s="12">
        <v>0</v>
      </c>
      <c r="AQ101" s="12">
        <v>2E-3</v>
      </c>
      <c r="AR101" s="11">
        <v>4813.6998721237132</v>
      </c>
      <c r="AS101" s="11">
        <v>11611.55825921715</v>
      </c>
      <c r="AT101" s="11">
        <v>12003.030202961399</v>
      </c>
      <c r="AU101" s="11">
        <v>33922.777669209929</v>
      </c>
      <c r="AV101" s="12">
        <v>3.0000000000000001E-3</v>
      </c>
      <c r="AW101" s="12">
        <v>6.0000000000000001E-3</v>
      </c>
      <c r="AX101" s="12">
        <v>6.0000000000000001E-3</v>
      </c>
      <c r="AY101" s="12">
        <v>1.7999999999999999E-2</v>
      </c>
      <c r="AZ101" s="11">
        <v>0</v>
      </c>
      <c r="BA101" s="11">
        <v>0</v>
      </c>
      <c r="BB101" s="11">
        <v>0</v>
      </c>
      <c r="BC101" s="11">
        <v>0</v>
      </c>
      <c r="BD101" s="12">
        <v>0</v>
      </c>
      <c r="BE101" s="12">
        <v>0</v>
      </c>
      <c r="BF101" s="12">
        <v>0</v>
      </c>
      <c r="BG101" s="12">
        <v>0</v>
      </c>
    </row>
    <row r="102" spans="1:59" x14ac:dyDescent="0.2">
      <c r="A102" t="s">
        <v>121</v>
      </c>
      <c r="B102" t="s">
        <v>60</v>
      </c>
      <c r="C102" t="s">
        <v>100</v>
      </c>
      <c r="D102" s="11">
        <v>656.80837402265797</v>
      </c>
      <c r="E102" s="11">
        <v>464.62999857962143</v>
      </c>
      <c r="F102" s="11">
        <v>475.84000106347594</v>
      </c>
      <c r="G102" s="11">
        <v>0</v>
      </c>
      <c r="H102" s="12">
        <v>1.0999999999999999E-2</v>
      </c>
      <c r="I102" s="12">
        <v>8.0000000000000002E-3</v>
      </c>
      <c r="J102" s="12">
        <v>8.0000000000000002E-3</v>
      </c>
      <c r="K102" s="12">
        <v>0</v>
      </c>
      <c r="L102" s="11">
        <v>54.753948428532254</v>
      </c>
      <c r="M102" s="11">
        <v>37.279430065304034</v>
      </c>
      <c r="N102" s="11">
        <v>38.915128338726731</v>
      </c>
      <c r="O102" s="11">
        <v>22.291785320327833</v>
      </c>
      <c r="P102" s="12">
        <v>2E-3</v>
      </c>
      <c r="Q102" s="12">
        <v>1E-3</v>
      </c>
      <c r="R102" s="12">
        <v>1E-3</v>
      </c>
      <c r="S102" s="12">
        <v>1E-3</v>
      </c>
      <c r="T102" s="11">
        <v>1402.3912113462902</v>
      </c>
      <c r="U102" s="11">
        <v>2877.8258069551489</v>
      </c>
      <c r="V102" s="11">
        <v>2724.7789500292938</v>
      </c>
      <c r="W102" s="11">
        <v>1621.5907473587938</v>
      </c>
      <c r="X102" s="12">
        <v>1E-3</v>
      </c>
      <c r="Y102" s="12">
        <v>2E-3</v>
      </c>
      <c r="Z102" s="12">
        <v>2E-3</v>
      </c>
      <c r="AA102" s="12">
        <v>1E-3</v>
      </c>
      <c r="AB102" s="11">
        <v>0</v>
      </c>
      <c r="AC102" s="11">
        <v>0</v>
      </c>
      <c r="AD102" s="11">
        <v>0</v>
      </c>
      <c r="AE102" s="11">
        <v>0</v>
      </c>
      <c r="AF102" s="12">
        <v>0</v>
      </c>
      <c r="AG102" s="12">
        <v>0</v>
      </c>
      <c r="AH102" s="12">
        <v>0</v>
      </c>
      <c r="AI102" s="12">
        <v>0</v>
      </c>
      <c r="AJ102" s="11">
        <v>6.0799999426817521</v>
      </c>
      <c r="AK102" s="11">
        <v>24.13600018620491</v>
      </c>
      <c r="AL102" s="11">
        <v>181.89261837200709</v>
      </c>
      <c r="AM102" s="11">
        <v>7610.7279292230696</v>
      </c>
      <c r="AN102" s="12">
        <v>0</v>
      </c>
      <c r="AO102" s="12">
        <v>0</v>
      </c>
      <c r="AP102" s="12">
        <v>0</v>
      </c>
      <c r="AQ102" s="12">
        <v>5.0000000000000001E-3</v>
      </c>
      <c r="AR102" s="11">
        <v>1397.3132522973317</v>
      </c>
      <c r="AS102" s="11">
        <v>1401.8994907285921</v>
      </c>
      <c r="AT102" s="11">
        <v>1441.3985345492629</v>
      </c>
      <c r="AU102" s="11">
        <v>8813.7996494022882</v>
      </c>
      <c r="AV102" s="12">
        <v>1E-3</v>
      </c>
      <c r="AW102" s="12">
        <v>1E-3</v>
      </c>
      <c r="AX102" s="12">
        <v>1E-3</v>
      </c>
      <c r="AY102" s="12">
        <v>5.0000000000000001E-3</v>
      </c>
      <c r="AZ102" s="11">
        <v>0</v>
      </c>
      <c r="BA102" s="11">
        <v>0</v>
      </c>
      <c r="BB102" s="11">
        <v>0</v>
      </c>
      <c r="BC102" s="11">
        <v>0</v>
      </c>
      <c r="BD102" s="12">
        <v>0</v>
      </c>
      <c r="BE102" s="12">
        <v>0</v>
      </c>
      <c r="BF102" s="12">
        <v>0</v>
      </c>
      <c r="BG102" s="12">
        <v>0</v>
      </c>
    </row>
    <row r="103" spans="1:59" x14ac:dyDescent="0.2">
      <c r="A103" t="s">
        <v>122</v>
      </c>
      <c r="B103" t="s">
        <v>60</v>
      </c>
      <c r="C103" t="s">
        <v>100</v>
      </c>
      <c r="D103" s="11">
        <v>0</v>
      </c>
      <c r="E103" s="11">
        <v>0</v>
      </c>
      <c r="F103" s="11">
        <v>0</v>
      </c>
      <c r="G103" s="11">
        <v>0</v>
      </c>
      <c r="H103" s="12">
        <v>0</v>
      </c>
      <c r="I103" s="12">
        <v>0</v>
      </c>
      <c r="J103" s="12">
        <v>0</v>
      </c>
      <c r="K103" s="12">
        <v>0</v>
      </c>
      <c r="L103" s="11">
        <v>97.030487076195442</v>
      </c>
      <c r="M103" s="11">
        <v>91.227249753457784</v>
      </c>
      <c r="N103" s="11">
        <v>88.092652939974414</v>
      </c>
      <c r="O103" s="11">
        <v>84.309033112726354</v>
      </c>
      <c r="P103" s="12">
        <v>3.0000000000000001E-3</v>
      </c>
      <c r="Q103" s="12">
        <v>3.0000000000000001E-3</v>
      </c>
      <c r="R103" s="12">
        <v>3.0000000000000001E-3</v>
      </c>
      <c r="S103" s="12">
        <v>3.0000000000000001E-3</v>
      </c>
      <c r="T103" s="11">
        <v>88.561249330359033</v>
      </c>
      <c r="U103" s="11">
        <v>237.91449021049075</v>
      </c>
      <c r="V103" s="11">
        <v>177.82892804363595</v>
      </c>
      <c r="W103" s="11">
        <v>124.07862635090683</v>
      </c>
      <c r="X103" s="12">
        <v>0</v>
      </c>
      <c r="Y103" s="12">
        <v>0</v>
      </c>
      <c r="Z103" s="12">
        <v>0</v>
      </c>
      <c r="AA103" s="12">
        <v>0</v>
      </c>
      <c r="AB103" s="11">
        <v>0</v>
      </c>
      <c r="AC103" s="11">
        <v>0</v>
      </c>
      <c r="AD103" s="11">
        <v>0</v>
      </c>
      <c r="AE103" s="11">
        <v>1771.0934666553781</v>
      </c>
      <c r="AF103" s="12">
        <v>0</v>
      </c>
      <c r="AG103" s="12">
        <v>0</v>
      </c>
      <c r="AH103" s="12">
        <v>0</v>
      </c>
      <c r="AI103" s="12">
        <v>5.0000000000000001E-3</v>
      </c>
      <c r="AJ103" s="11">
        <v>0</v>
      </c>
      <c r="AK103" s="11">
        <v>1.042500011622906</v>
      </c>
      <c r="AL103" s="11">
        <v>8.0129315646527495</v>
      </c>
      <c r="AM103" s="11">
        <v>0.89999997275284893</v>
      </c>
      <c r="AN103" s="12">
        <v>0</v>
      </c>
      <c r="AO103" s="12">
        <v>0</v>
      </c>
      <c r="AP103" s="12">
        <v>0</v>
      </c>
      <c r="AQ103" s="12">
        <v>0</v>
      </c>
      <c r="AR103" s="11">
        <v>251.1926637248861</v>
      </c>
      <c r="AS103" s="11">
        <v>283.91631530522261</v>
      </c>
      <c r="AT103" s="11">
        <v>302.29305286923818</v>
      </c>
      <c r="AU103" s="11">
        <v>4567.1720254162474</v>
      </c>
      <c r="AV103" s="12">
        <v>0</v>
      </c>
      <c r="AW103" s="12">
        <v>0</v>
      </c>
      <c r="AX103" s="12">
        <v>0</v>
      </c>
      <c r="AY103" s="12">
        <v>2E-3</v>
      </c>
      <c r="AZ103" s="11">
        <v>0</v>
      </c>
      <c r="BA103" s="11">
        <v>0</v>
      </c>
      <c r="BB103" s="11">
        <v>0</v>
      </c>
      <c r="BC103" s="11">
        <v>0</v>
      </c>
      <c r="BD103" s="12">
        <v>0</v>
      </c>
      <c r="BE103" s="12">
        <v>0</v>
      </c>
      <c r="BF103" s="12">
        <v>0</v>
      </c>
      <c r="BG103" s="12">
        <v>0</v>
      </c>
    </row>
    <row r="104" spans="1:59" x14ac:dyDescent="0.2">
      <c r="A104" t="s">
        <v>123</v>
      </c>
      <c r="B104" t="s">
        <v>60</v>
      </c>
      <c r="C104" t="s">
        <v>100</v>
      </c>
      <c r="D104" s="11">
        <v>269.8598149281205</v>
      </c>
      <c r="E104" s="11">
        <v>26.640000104904182</v>
      </c>
      <c r="F104" s="11">
        <v>26.639999265244086</v>
      </c>
      <c r="G104" s="11">
        <v>0</v>
      </c>
      <c r="H104" s="12">
        <v>5.0000000000000001E-3</v>
      </c>
      <c r="I104" s="12">
        <v>0</v>
      </c>
      <c r="J104" s="12">
        <v>0</v>
      </c>
      <c r="K104" s="12">
        <v>0</v>
      </c>
      <c r="L104" s="11">
        <v>41.774127132570278</v>
      </c>
      <c r="M104" s="11">
        <v>42.785766543936916</v>
      </c>
      <c r="N104" s="11">
        <v>45.020982693075169</v>
      </c>
      <c r="O104" s="11">
        <v>41.195743081946397</v>
      </c>
      <c r="P104" s="12">
        <v>1E-3</v>
      </c>
      <c r="Q104" s="12">
        <v>1E-3</v>
      </c>
      <c r="R104" s="12">
        <v>1E-3</v>
      </c>
      <c r="S104" s="12">
        <v>1E-3</v>
      </c>
      <c r="T104" s="11">
        <v>110.5385459781489</v>
      </c>
      <c r="U104" s="11">
        <v>33.153000086545958</v>
      </c>
      <c r="V104" s="11">
        <v>19.677999879831532</v>
      </c>
      <c r="W104" s="11">
        <v>93.310393902394807</v>
      </c>
      <c r="X104" s="12">
        <v>0</v>
      </c>
      <c r="Y104" s="12">
        <v>0</v>
      </c>
      <c r="Z104" s="12">
        <v>0</v>
      </c>
      <c r="AA104" s="12">
        <v>0</v>
      </c>
      <c r="AB104" s="11">
        <v>0</v>
      </c>
      <c r="AC104" s="11">
        <v>0</v>
      </c>
      <c r="AD104" s="11">
        <v>0</v>
      </c>
      <c r="AE104" s="11">
        <v>3542.1869333107561</v>
      </c>
      <c r="AF104" s="12">
        <v>0</v>
      </c>
      <c r="AG104" s="12">
        <v>0</v>
      </c>
      <c r="AH104" s="12">
        <v>0</v>
      </c>
      <c r="AI104" s="12">
        <v>0.01</v>
      </c>
      <c r="AJ104" s="11">
        <v>275.14387680707978</v>
      </c>
      <c r="AK104" s="11">
        <v>257.70123211336835</v>
      </c>
      <c r="AL104" s="11">
        <v>748.84897818514241</v>
      </c>
      <c r="AM104" s="11">
        <v>2332.6354882130622</v>
      </c>
      <c r="AN104" s="12">
        <v>0</v>
      </c>
      <c r="AO104" s="12">
        <v>0</v>
      </c>
      <c r="AP104" s="12">
        <v>0</v>
      </c>
      <c r="AQ104" s="12">
        <v>1E-3</v>
      </c>
      <c r="AR104" s="11">
        <v>1124.2957114956776</v>
      </c>
      <c r="AS104" s="11">
        <v>1112.3869280061663</v>
      </c>
      <c r="AT104" s="11">
        <v>1171.6554761925586</v>
      </c>
      <c r="AU104" s="11">
        <v>3570.3570894457944</v>
      </c>
      <c r="AV104" s="12">
        <v>1E-3</v>
      </c>
      <c r="AW104" s="12">
        <v>1E-3</v>
      </c>
      <c r="AX104" s="12">
        <v>1E-3</v>
      </c>
      <c r="AY104" s="12">
        <v>2E-3</v>
      </c>
      <c r="AZ104" s="11">
        <v>0</v>
      </c>
      <c r="BA104" s="11">
        <v>0</v>
      </c>
      <c r="BB104" s="11">
        <v>0</v>
      </c>
      <c r="BC104" s="11">
        <v>0</v>
      </c>
      <c r="BD104" s="12">
        <v>0</v>
      </c>
      <c r="BE104" s="12">
        <v>0</v>
      </c>
      <c r="BF104" s="12">
        <v>0</v>
      </c>
      <c r="BG104" s="12">
        <v>0</v>
      </c>
    </row>
    <row r="105" spans="1:59" x14ac:dyDescent="0.2">
      <c r="A105" t="s">
        <v>124</v>
      </c>
      <c r="B105" t="s">
        <v>60</v>
      </c>
      <c r="C105" t="s">
        <v>100</v>
      </c>
      <c r="D105" s="11">
        <v>0</v>
      </c>
      <c r="E105" s="11">
        <v>0</v>
      </c>
      <c r="F105" s="11">
        <v>0</v>
      </c>
      <c r="G105" s="11">
        <v>0</v>
      </c>
      <c r="H105" s="12">
        <v>0</v>
      </c>
      <c r="I105" s="12">
        <v>0</v>
      </c>
      <c r="J105" s="12">
        <v>0</v>
      </c>
      <c r="K105" s="12">
        <v>0</v>
      </c>
      <c r="L105" s="11">
        <v>0</v>
      </c>
      <c r="M105" s="11">
        <v>0</v>
      </c>
      <c r="N105" s="11">
        <v>0</v>
      </c>
      <c r="O105" s="11">
        <v>0</v>
      </c>
      <c r="P105" s="12">
        <v>0</v>
      </c>
      <c r="Q105" s="12">
        <v>0</v>
      </c>
      <c r="R105" s="12">
        <v>0</v>
      </c>
      <c r="S105" s="12">
        <v>0</v>
      </c>
      <c r="T105" s="11">
        <v>0</v>
      </c>
      <c r="U105" s="11">
        <v>0</v>
      </c>
      <c r="V105" s="11">
        <v>0</v>
      </c>
      <c r="W105" s="11">
        <v>0</v>
      </c>
      <c r="X105" s="12">
        <v>0</v>
      </c>
      <c r="Y105" s="12">
        <v>0</v>
      </c>
      <c r="Z105" s="12">
        <v>0</v>
      </c>
      <c r="AA105" s="12">
        <v>0</v>
      </c>
      <c r="AB105" s="11">
        <v>0</v>
      </c>
      <c r="AC105" s="11">
        <v>0</v>
      </c>
      <c r="AD105" s="11">
        <v>0</v>
      </c>
      <c r="AE105" s="11">
        <v>3542.1869333107561</v>
      </c>
      <c r="AF105" s="12">
        <v>0</v>
      </c>
      <c r="AG105" s="12">
        <v>0</v>
      </c>
      <c r="AH105" s="12">
        <v>0</v>
      </c>
      <c r="AI105" s="12">
        <v>0.01</v>
      </c>
      <c r="AJ105" s="11">
        <v>0</v>
      </c>
      <c r="AK105" s="11">
        <v>3.4000001847743988E-2</v>
      </c>
      <c r="AL105" s="11">
        <v>7.1592285021936277</v>
      </c>
      <c r="AM105" s="11">
        <v>0.67622842324954036</v>
      </c>
      <c r="AN105" s="12">
        <v>0</v>
      </c>
      <c r="AO105" s="12">
        <v>0</v>
      </c>
      <c r="AP105" s="12">
        <v>0</v>
      </c>
      <c r="AQ105" s="12">
        <v>0</v>
      </c>
      <c r="AR105" s="11">
        <v>113.65999467453366</v>
      </c>
      <c r="AS105" s="11">
        <v>113.65999822318557</v>
      </c>
      <c r="AT105" s="11">
        <v>103.70999462972395</v>
      </c>
      <c r="AU105" s="11">
        <v>111.11588534829168</v>
      </c>
      <c r="AV105" s="12">
        <v>0</v>
      </c>
      <c r="AW105" s="12">
        <v>0</v>
      </c>
      <c r="AX105" s="12">
        <v>0</v>
      </c>
      <c r="AY105" s="12">
        <v>0</v>
      </c>
      <c r="AZ105" s="11">
        <v>0</v>
      </c>
      <c r="BA105" s="11">
        <v>0</v>
      </c>
      <c r="BB105" s="11">
        <v>0</v>
      </c>
      <c r="BC105" s="11">
        <v>0</v>
      </c>
      <c r="BD105" s="12">
        <v>0</v>
      </c>
      <c r="BE105" s="12">
        <v>0</v>
      </c>
      <c r="BF105" s="12">
        <v>0</v>
      </c>
      <c r="BG105" s="12">
        <v>0</v>
      </c>
    </row>
    <row r="106" spans="1:59" x14ac:dyDescent="0.2">
      <c r="A106" t="s">
        <v>125</v>
      </c>
      <c r="B106" t="s">
        <v>60</v>
      </c>
      <c r="C106" t="s">
        <v>100</v>
      </c>
      <c r="D106" s="11">
        <v>0</v>
      </c>
      <c r="E106" s="11">
        <v>0</v>
      </c>
      <c r="F106" s="11">
        <v>0</v>
      </c>
      <c r="G106" s="11">
        <v>0</v>
      </c>
      <c r="H106" s="12">
        <v>0</v>
      </c>
      <c r="I106" s="12">
        <v>0</v>
      </c>
      <c r="J106" s="12">
        <v>0</v>
      </c>
      <c r="K106" s="12">
        <v>0</v>
      </c>
      <c r="L106" s="11">
        <v>0</v>
      </c>
      <c r="M106" s="11">
        <v>0</v>
      </c>
      <c r="N106" s="11">
        <v>0</v>
      </c>
      <c r="O106" s="11">
        <v>7.7100000618374906</v>
      </c>
      <c r="P106" s="12">
        <v>0</v>
      </c>
      <c r="Q106" s="12">
        <v>0</v>
      </c>
      <c r="R106" s="12">
        <v>0</v>
      </c>
      <c r="S106" s="12">
        <v>0</v>
      </c>
      <c r="T106" s="11">
        <v>0</v>
      </c>
      <c r="U106" s="11">
        <v>0</v>
      </c>
      <c r="V106" s="11">
        <v>20.656789793034513</v>
      </c>
      <c r="W106" s="11">
        <v>202.35009237168191</v>
      </c>
      <c r="X106" s="12">
        <v>0</v>
      </c>
      <c r="Y106" s="12">
        <v>0</v>
      </c>
      <c r="Z106" s="12">
        <v>0</v>
      </c>
      <c r="AA106" s="12">
        <v>0</v>
      </c>
      <c r="AB106" s="11">
        <v>0</v>
      </c>
      <c r="AC106" s="11">
        <v>0</v>
      </c>
      <c r="AD106" s="11">
        <v>0</v>
      </c>
      <c r="AE106" s="11">
        <v>0</v>
      </c>
      <c r="AF106" s="12">
        <v>0</v>
      </c>
      <c r="AG106" s="12">
        <v>0</v>
      </c>
      <c r="AH106" s="12">
        <v>0</v>
      </c>
      <c r="AI106" s="12">
        <v>0</v>
      </c>
      <c r="AJ106" s="11">
        <v>0</v>
      </c>
      <c r="AK106" s="11">
        <v>2.9799999184906487</v>
      </c>
      <c r="AL106" s="11">
        <v>4.0044636065941077</v>
      </c>
      <c r="AM106" s="11">
        <v>0</v>
      </c>
      <c r="AN106" s="12">
        <v>0</v>
      </c>
      <c r="AO106" s="12">
        <v>0</v>
      </c>
      <c r="AP106" s="12">
        <v>0</v>
      </c>
      <c r="AQ106" s="12">
        <v>0</v>
      </c>
      <c r="AR106" s="11">
        <v>0</v>
      </c>
      <c r="AS106" s="11">
        <v>0</v>
      </c>
      <c r="AT106" s="11">
        <v>0</v>
      </c>
      <c r="AU106" s="11">
        <v>0.37000001099486468</v>
      </c>
      <c r="AV106" s="12">
        <v>0</v>
      </c>
      <c r="AW106" s="12">
        <v>0</v>
      </c>
      <c r="AX106" s="12">
        <v>0</v>
      </c>
      <c r="AY106" s="12">
        <v>0</v>
      </c>
      <c r="AZ106" s="11">
        <v>0</v>
      </c>
      <c r="BA106" s="11">
        <v>0</v>
      </c>
      <c r="BB106" s="11">
        <v>0</v>
      </c>
      <c r="BC106" s="11">
        <v>0</v>
      </c>
      <c r="BD106" s="12">
        <v>0</v>
      </c>
      <c r="BE106" s="12">
        <v>0</v>
      </c>
      <c r="BF106" s="12">
        <v>0</v>
      </c>
      <c r="BG106" s="12">
        <v>0</v>
      </c>
    </row>
    <row r="107" spans="1:59" x14ac:dyDescent="0.2">
      <c r="A107" t="s">
        <v>126</v>
      </c>
      <c r="B107" t="s">
        <v>60</v>
      </c>
      <c r="C107" t="s">
        <v>100</v>
      </c>
      <c r="D107" s="11">
        <v>3.7000000607804395E-2</v>
      </c>
      <c r="E107" s="11">
        <v>2.3389999312348659</v>
      </c>
      <c r="F107" s="11">
        <v>3.4789999178319704</v>
      </c>
      <c r="G107" s="11">
        <v>3206.5294839677881</v>
      </c>
      <c r="H107" s="12">
        <v>0</v>
      </c>
      <c r="I107" s="12">
        <v>0</v>
      </c>
      <c r="J107" s="12">
        <v>0</v>
      </c>
      <c r="K107" s="12">
        <v>0.05</v>
      </c>
      <c r="L107" s="11">
        <v>4.4558770161256689</v>
      </c>
      <c r="M107" s="11">
        <v>4.3931129716802388</v>
      </c>
      <c r="N107" s="11">
        <v>5.1001377889315336</v>
      </c>
      <c r="O107" s="11">
        <v>0</v>
      </c>
      <c r="P107" s="12">
        <v>0</v>
      </c>
      <c r="Q107" s="12">
        <v>0</v>
      </c>
      <c r="R107" s="12">
        <v>0</v>
      </c>
      <c r="S107" s="12">
        <v>0</v>
      </c>
      <c r="T107" s="11">
        <v>0</v>
      </c>
      <c r="U107" s="11">
        <v>0</v>
      </c>
      <c r="V107" s="11">
        <v>0</v>
      </c>
      <c r="W107" s="11">
        <v>0</v>
      </c>
      <c r="X107" s="12">
        <v>0</v>
      </c>
      <c r="Y107" s="12">
        <v>0</v>
      </c>
      <c r="Z107" s="12">
        <v>0</v>
      </c>
      <c r="AA107" s="12">
        <v>0</v>
      </c>
      <c r="AB107" s="11">
        <v>0</v>
      </c>
      <c r="AC107" s="11">
        <v>0</v>
      </c>
      <c r="AD107" s="11">
        <v>0</v>
      </c>
      <c r="AE107" s="11">
        <v>0</v>
      </c>
      <c r="AF107" s="12">
        <v>0</v>
      </c>
      <c r="AG107" s="12">
        <v>0</v>
      </c>
      <c r="AH107" s="12">
        <v>0</v>
      </c>
      <c r="AI107" s="12">
        <v>0</v>
      </c>
      <c r="AJ107" s="11">
        <v>0</v>
      </c>
      <c r="AK107" s="11">
        <v>0</v>
      </c>
      <c r="AL107" s="11">
        <v>0</v>
      </c>
      <c r="AM107" s="11">
        <v>5499.9999902444824</v>
      </c>
      <c r="AN107" s="12">
        <v>0</v>
      </c>
      <c r="AO107" s="12">
        <v>0</v>
      </c>
      <c r="AP107" s="12">
        <v>0</v>
      </c>
      <c r="AQ107" s="12">
        <v>3.0000000000000001E-3</v>
      </c>
      <c r="AR107" s="11">
        <v>1.7603875661734492E-2</v>
      </c>
      <c r="AS107" s="11">
        <v>4.9700000640004873</v>
      </c>
      <c r="AT107" s="11">
        <v>10.750044521194468</v>
      </c>
      <c r="AU107" s="11">
        <v>19822.890599597318</v>
      </c>
      <c r="AV107" s="12">
        <v>0</v>
      </c>
      <c r="AW107" s="12">
        <v>0</v>
      </c>
      <c r="AX107" s="12">
        <v>0</v>
      </c>
      <c r="AY107" s="12">
        <v>0.01</v>
      </c>
      <c r="AZ107" s="11">
        <v>0</v>
      </c>
      <c r="BA107" s="11">
        <v>0</v>
      </c>
      <c r="BB107" s="11">
        <v>0</v>
      </c>
      <c r="BC107" s="11">
        <v>0</v>
      </c>
      <c r="BD107" s="12">
        <v>0</v>
      </c>
      <c r="BE107" s="12">
        <v>0</v>
      </c>
      <c r="BF107" s="12">
        <v>0</v>
      </c>
      <c r="BG107" s="12">
        <v>0</v>
      </c>
    </row>
    <row r="108" spans="1:59" x14ac:dyDescent="0.2">
      <c r="A108" s="8" t="s">
        <v>127</v>
      </c>
      <c r="B108" s="9" t="s">
        <v>60</v>
      </c>
      <c r="C108" s="9" t="s">
        <v>100</v>
      </c>
      <c r="D108" s="13">
        <v>12617.258247297103</v>
      </c>
      <c r="E108" s="13">
        <v>3349.4639992439147</v>
      </c>
      <c r="F108" s="13">
        <v>3802.1899800520241</v>
      </c>
      <c r="G108" s="13">
        <v>16698.251343450203</v>
      </c>
      <c r="H108" s="14">
        <v>0.215</v>
      </c>
      <c r="I108" s="14">
        <v>5.5E-2</v>
      </c>
      <c r="J108" s="14">
        <v>6.3E-2</v>
      </c>
      <c r="K108" s="14">
        <v>0.26</v>
      </c>
      <c r="L108" s="13">
        <v>3623.5060379129445</v>
      </c>
      <c r="M108" s="13">
        <v>3950.2098220242297</v>
      </c>
      <c r="N108" s="13">
        <v>4144.9675427158691</v>
      </c>
      <c r="O108" s="13">
        <v>3904.5420445199402</v>
      </c>
      <c r="P108" s="14">
        <v>0.112</v>
      </c>
      <c r="Q108" s="14">
        <v>0.122</v>
      </c>
      <c r="R108" s="14">
        <v>0.128</v>
      </c>
      <c r="S108" s="14">
        <v>0.12</v>
      </c>
      <c r="T108" s="13">
        <v>279061.29173975135</v>
      </c>
      <c r="U108" s="13">
        <v>242795.30680349123</v>
      </c>
      <c r="V108" s="13">
        <v>237849.1827415908</v>
      </c>
      <c r="W108" s="13">
        <v>303313.35206189298</v>
      </c>
      <c r="X108" s="14">
        <v>0.215</v>
      </c>
      <c r="Y108" s="14">
        <v>0.186</v>
      </c>
      <c r="Z108" s="14">
        <v>0.182</v>
      </c>
      <c r="AA108" s="14">
        <v>0.23400000000000001</v>
      </c>
      <c r="AB108" s="13">
        <v>2241.540628948107</v>
      </c>
      <c r="AC108" s="13">
        <v>3506.7732255384294</v>
      </c>
      <c r="AD108" s="13">
        <v>4207.3878604198107</v>
      </c>
      <c r="AE108" s="13">
        <v>150542.9462343076</v>
      </c>
      <c r="AF108" s="14">
        <v>6.0000000000000001E-3</v>
      </c>
      <c r="AG108" s="14">
        <v>0.01</v>
      </c>
      <c r="AH108" s="14">
        <v>1.0999999999999999E-2</v>
      </c>
      <c r="AI108" s="14">
        <v>0.40899999999999997</v>
      </c>
      <c r="AJ108" s="13">
        <v>87066.369412360917</v>
      </c>
      <c r="AK108" s="13">
        <v>83066.679046738107</v>
      </c>
      <c r="AL108" s="13">
        <v>80084.936310889883</v>
      </c>
      <c r="AM108" s="13">
        <v>133544.49364905449</v>
      </c>
      <c r="AN108" s="14">
        <v>5.2999999999999999E-2</v>
      </c>
      <c r="AO108" s="14">
        <v>5.0999999999999997E-2</v>
      </c>
      <c r="AP108" s="14">
        <v>4.9000000000000002E-2</v>
      </c>
      <c r="AQ108" s="14">
        <v>8.1000000000000003E-2</v>
      </c>
      <c r="AR108" s="13">
        <v>293523.32695723604</v>
      </c>
      <c r="AS108" s="13">
        <v>304358.41909248446</v>
      </c>
      <c r="AT108" s="13">
        <v>306596.52104298351</v>
      </c>
      <c r="AU108" s="13">
        <v>729083.448008604</v>
      </c>
      <c r="AV108" s="14">
        <v>0.157</v>
      </c>
      <c r="AW108" s="14">
        <v>0.16200000000000001</v>
      </c>
      <c r="AX108" s="14">
        <v>0.16300000000000001</v>
      </c>
      <c r="AY108" s="14">
        <v>0.38400000000000001</v>
      </c>
      <c r="AZ108" s="13">
        <v>24947.614073035387</v>
      </c>
      <c r="BA108" s="13">
        <v>26160.329986412104</v>
      </c>
      <c r="BB108" s="13">
        <v>26504.710115171882</v>
      </c>
      <c r="BC108" s="13">
        <v>27657.684186708975</v>
      </c>
      <c r="BD108" s="14">
        <v>0.14799999999999999</v>
      </c>
      <c r="BE108" s="14">
        <v>0.155</v>
      </c>
      <c r="BF108" s="14">
        <v>0.156</v>
      </c>
      <c r="BG108" s="14">
        <v>0.154</v>
      </c>
    </row>
    <row r="111" spans="1:59" x14ac:dyDescent="0.2">
      <c r="A111" t="s">
        <v>128</v>
      </c>
      <c r="B111" t="s">
        <v>42</v>
      </c>
      <c r="C111" t="s">
        <v>43</v>
      </c>
      <c r="D111" s="11">
        <v>1838.4299877882004</v>
      </c>
      <c r="E111" s="11">
        <v>271.98269184371401</v>
      </c>
      <c r="F111" s="11">
        <v>1353.2441432839273</v>
      </c>
      <c r="G111" s="11">
        <v>528.71474822610617</v>
      </c>
      <c r="H111" s="12">
        <v>0.99</v>
      </c>
      <c r="I111" s="12">
        <v>0.99</v>
      </c>
      <c r="J111" s="12">
        <v>0.99</v>
      </c>
      <c r="K111" s="12">
        <v>0.99</v>
      </c>
      <c r="L111" s="11">
        <v>224.99999273754656</v>
      </c>
      <c r="M111" s="11">
        <v>225.000003294507</v>
      </c>
      <c r="N111" s="11">
        <v>225.00000124890357</v>
      </c>
      <c r="O111" s="11">
        <v>11.089149383595213</v>
      </c>
      <c r="P111" s="12">
        <v>0.9</v>
      </c>
      <c r="Q111" s="12">
        <v>0.9</v>
      </c>
      <c r="R111" s="12">
        <v>0.9</v>
      </c>
      <c r="S111" s="12">
        <v>0.91</v>
      </c>
      <c r="T111" s="11">
        <v>4062.0068711888698</v>
      </c>
      <c r="U111" s="11">
        <v>4294.8039242469113</v>
      </c>
      <c r="V111" s="11">
        <v>3793.6571273095406</v>
      </c>
      <c r="W111" s="11">
        <v>2244.0614759516575</v>
      </c>
      <c r="X111" s="12">
        <v>0.91600000000000004</v>
      </c>
      <c r="Y111" s="12">
        <v>0.91</v>
      </c>
      <c r="Z111" s="12">
        <v>0.90500000000000003</v>
      </c>
      <c r="AA111" s="12">
        <v>0.90200000000000002</v>
      </c>
      <c r="AB111" s="11">
        <v>156.81365959121194</v>
      </c>
      <c r="AC111" s="11">
        <v>403.46655660867691</v>
      </c>
      <c r="AD111" s="11">
        <v>349.64040864259005</v>
      </c>
      <c r="AE111" s="11">
        <v>1147.5401969919569</v>
      </c>
      <c r="AF111" s="12">
        <v>0.12</v>
      </c>
      <c r="AG111" s="12">
        <v>0.29399999999999998</v>
      </c>
      <c r="AH111" s="12">
        <v>0.18</v>
      </c>
      <c r="AI111" s="12">
        <v>0.99</v>
      </c>
      <c r="AJ111" s="11">
        <v>18493.49474601457</v>
      </c>
      <c r="AK111" s="11">
        <v>23570.48914851655</v>
      </c>
      <c r="AL111" s="11">
        <v>22402.997966691997</v>
      </c>
      <c r="AM111" s="11">
        <v>5758.3447077969304</v>
      </c>
      <c r="AN111" s="12">
        <v>1</v>
      </c>
      <c r="AO111" s="12">
        <v>1</v>
      </c>
      <c r="AP111" s="12">
        <v>1</v>
      </c>
      <c r="AQ111" s="12">
        <v>1</v>
      </c>
      <c r="AR111" s="11">
        <v>25763.950336380891</v>
      </c>
      <c r="AS111" s="11">
        <v>30209.884580879359</v>
      </c>
      <c r="AT111" s="11">
        <v>31783.247768668225</v>
      </c>
      <c r="AU111" s="11">
        <v>22345.764439799979</v>
      </c>
      <c r="AV111" s="12">
        <v>0.746</v>
      </c>
      <c r="AW111" s="12">
        <v>0.74099999999999999</v>
      </c>
      <c r="AX111" s="12">
        <v>0.74399999999999999</v>
      </c>
      <c r="AY111" s="12">
        <v>0.75</v>
      </c>
      <c r="AZ111" s="11">
        <v>7139.2524172523445</v>
      </c>
      <c r="BA111" s="11">
        <v>7067.3492294654134</v>
      </c>
      <c r="BB111" s="11">
        <v>7237.8197221738228</v>
      </c>
      <c r="BC111" s="11">
        <v>657.85688672551828</v>
      </c>
      <c r="BD111" s="12">
        <v>1</v>
      </c>
      <c r="BE111" s="12">
        <v>1</v>
      </c>
      <c r="BF111" s="12">
        <v>1</v>
      </c>
      <c r="BG111" s="12">
        <v>1</v>
      </c>
    </row>
    <row r="112" spans="1:59" x14ac:dyDescent="0.2">
      <c r="A112" t="s">
        <v>129</v>
      </c>
      <c r="B112" t="s">
        <v>60</v>
      </c>
      <c r="C112" t="s">
        <v>43</v>
      </c>
      <c r="D112" s="11">
        <v>0</v>
      </c>
      <c r="E112" s="11">
        <v>0</v>
      </c>
      <c r="F112" s="11">
        <v>0</v>
      </c>
      <c r="G112" s="11">
        <v>0</v>
      </c>
      <c r="H112" s="12">
        <v>0</v>
      </c>
      <c r="I112" s="12">
        <v>0</v>
      </c>
      <c r="J112" s="12">
        <v>0</v>
      </c>
      <c r="K112" s="12">
        <v>0</v>
      </c>
      <c r="L112" s="11">
        <v>24.984711466677254</v>
      </c>
      <c r="M112" s="11">
        <v>24.421028540935371</v>
      </c>
      <c r="N112" s="11">
        <v>27.181129792982347</v>
      </c>
      <c r="O112" s="11">
        <v>2.2054527546550595</v>
      </c>
      <c r="P112" s="12">
        <v>1E-3</v>
      </c>
      <c r="Q112" s="12">
        <v>1E-3</v>
      </c>
      <c r="R112" s="12">
        <v>1E-3</v>
      </c>
      <c r="S112" s="12">
        <v>0</v>
      </c>
      <c r="T112" s="11">
        <v>470.92533542672987</v>
      </c>
      <c r="U112" s="11">
        <v>314.45843107788761</v>
      </c>
      <c r="V112" s="11">
        <v>338.82028418589414</v>
      </c>
      <c r="W112" s="11">
        <v>199.18957173465975</v>
      </c>
      <c r="X112" s="12">
        <v>1E-3</v>
      </c>
      <c r="Y112" s="12">
        <v>1E-3</v>
      </c>
      <c r="Z112" s="12">
        <v>1E-3</v>
      </c>
      <c r="AA112" s="12">
        <v>0</v>
      </c>
      <c r="AB112" s="11">
        <v>34.699702788208697</v>
      </c>
      <c r="AC112" s="11">
        <v>86.922000624239445</v>
      </c>
      <c r="AD112" s="11">
        <v>87.486500916769728</v>
      </c>
      <c r="AE112" s="11">
        <v>0</v>
      </c>
      <c r="AF112" s="12">
        <v>0</v>
      </c>
      <c r="AG112" s="12">
        <v>1E-3</v>
      </c>
      <c r="AH112" s="12">
        <v>1E-3</v>
      </c>
      <c r="AI112" s="12">
        <v>0</v>
      </c>
      <c r="AJ112" s="11">
        <v>18.449999989432399</v>
      </c>
      <c r="AK112" s="11">
        <v>21.449999958276749</v>
      </c>
      <c r="AL112" s="11">
        <v>21.450999957931344</v>
      </c>
      <c r="AM112" s="11">
        <v>266.5299996258093</v>
      </c>
      <c r="AN112" s="12">
        <v>0</v>
      </c>
      <c r="AO112" s="12">
        <v>0</v>
      </c>
      <c r="AP112" s="12">
        <v>0</v>
      </c>
      <c r="AQ112" s="12">
        <v>0</v>
      </c>
      <c r="AR112" s="11">
        <v>298.22420115000347</v>
      </c>
      <c r="AS112" s="11">
        <v>307.62025606801791</v>
      </c>
      <c r="AT112" s="11">
        <v>79.945556960383641</v>
      </c>
      <c r="AU112" s="11">
        <v>36564.734424149246</v>
      </c>
      <c r="AV112" s="12">
        <v>0</v>
      </c>
      <c r="AW112" s="12">
        <v>0</v>
      </c>
      <c r="AX112" s="12">
        <v>0</v>
      </c>
      <c r="AY112" s="12">
        <v>5.1999999999999998E-2</v>
      </c>
      <c r="AZ112" s="11">
        <v>0.10999999678150951</v>
      </c>
      <c r="BA112" s="11">
        <v>0</v>
      </c>
      <c r="BB112" s="11">
        <v>0</v>
      </c>
      <c r="BC112" s="11">
        <v>0.10999999935037508</v>
      </c>
      <c r="BD112" s="12">
        <v>0</v>
      </c>
      <c r="BE112" s="12">
        <v>0</v>
      </c>
      <c r="BF112" s="12">
        <v>0</v>
      </c>
      <c r="BG112" s="12">
        <v>0</v>
      </c>
    </row>
    <row r="113" spans="1:59" x14ac:dyDescent="0.2">
      <c r="A113" t="s">
        <v>130</v>
      </c>
      <c r="B113" t="s">
        <v>60</v>
      </c>
      <c r="C113" t="s">
        <v>65</v>
      </c>
      <c r="D113" s="11">
        <v>0.44999998807907104</v>
      </c>
      <c r="E113" s="11">
        <v>0.44999998807907104</v>
      </c>
      <c r="F113" s="11">
        <v>0.44999998807907104</v>
      </c>
      <c r="G113" s="11">
        <v>0</v>
      </c>
      <c r="H113" s="12">
        <v>0</v>
      </c>
      <c r="I113" s="12">
        <v>0</v>
      </c>
      <c r="J113" s="12">
        <v>0</v>
      </c>
      <c r="K113" s="12">
        <v>0</v>
      </c>
      <c r="L113" s="11">
        <v>0</v>
      </c>
      <c r="M113" s="11">
        <v>0</v>
      </c>
      <c r="N113" s="11">
        <v>0</v>
      </c>
      <c r="O113" s="11">
        <v>0</v>
      </c>
      <c r="P113" s="12">
        <v>0</v>
      </c>
      <c r="Q113" s="12">
        <v>0</v>
      </c>
      <c r="R113" s="12">
        <v>0</v>
      </c>
      <c r="S113" s="12">
        <v>0</v>
      </c>
      <c r="T113" s="11">
        <v>548.27001673567679</v>
      </c>
      <c r="U113" s="11">
        <v>1597.1815340122114</v>
      </c>
      <c r="V113" s="11">
        <v>1451.6750175823256</v>
      </c>
      <c r="W113" s="11">
        <v>722.13416343874337</v>
      </c>
      <c r="X113" s="12">
        <v>1E-3</v>
      </c>
      <c r="Y113" s="12">
        <v>3.0000000000000001E-3</v>
      </c>
      <c r="Z113" s="12">
        <v>2E-3</v>
      </c>
      <c r="AA113" s="12">
        <v>1E-3</v>
      </c>
      <c r="AB113" s="11">
        <v>37.490000053512631</v>
      </c>
      <c r="AC113" s="11">
        <v>36.03000003471972</v>
      </c>
      <c r="AD113" s="11">
        <v>65.779999976867657</v>
      </c>
      <c r="AE113" s="11">
        <v>3132.3509900480858</v>
      </c>
      <c r="AF113" s="12">
        <v>0</v>
      </c>
      <c r="AG113" s="12">
        <v>0</v>
      </c>
      <c r="AH113" s="12">
        <v>0</v>
      </c>
      <c r="AI113" s="12">
        <v>1.6E-2</v>
      </c>
      <c r="AJ113" s="11">
        <v>296.41703829394015</v>
      </c>
      <c r="AK113" s="11">
        <v>340.869215772904</v>
      </c>
      <c r="AL113" s="11">
        <v>476.98942503659225</v>
      </c>
      <c r="AM113" s="11">
        <v>3571.866247767774</v>
      </c>
      <c r="AN113" s="12">
        <v>0</v>
      </c>
      <c r="AO113" s="12">
        <v>0</v>
      </c>
      <c r="AP113" s="12">
        <v>1E-3</v>
      </c>
      <c r="AQ113" s="12">
        <v>4.0000000000000001E-3</v>
      </c>
      <c r="AR113" s="11">
        <v>16.155000464525074</v>
      </c>
      <c r="AS113" s="11">
        <v>32.950499959290035</v>
      </c>
      <c r="AT113" s="11">
        <v>72.570499518472232</v>
      </c>
      <c r="AU113" s="11">
        <v>10020.134843098489</v>
      </c>
      <c r="AV113" s="12">
        <v>0</v>
      </c>
      <c r="AW113" s="12">
        <v>0</v>
      </c>
      <c r="AX113" s="12">
        <v>0</v>
      </c>
      <c r="AY113" s="12">
        <v>1.0999999999999999E-2</v>
      </c>
      <c r="AZ113" s="11">
        <v>13.980000337528537</v>
      </c>
      <c r="BA113" s="11">
        <v>12.780000239610672</v>
      </c>
      <c r="BB113" s="11">
        <v>12.200000230453268</v>
      </c>
      <c r="BC113" s="11">
        <v>17.780000447935588</v>
      </c>
      <c r="BD113" s="12">
        <v>0</v>
      </c>
      <c r="BE113" s="12">
        <v>0</v>
      </c>
      <c r="BF113" s="12">
        <v>0</v>
      </c>
      <c r="BG113" s="12">
        <v>0</v>
      </c>
    </row>
    <row r="114" spans="1:59" x14ac:dyDescent="0.2">
      <c r="A114" t="s">
        <v>131</v>
      </c>
      <c r="B114" t="s">
        <v>60</v>
      </c>
      <c r="C114" t="s">
        <v>65</v>
      </c>
      <c r="D114" s="11">
        <v>0</v>
      </c>
      <c r="E114" s="11">
        <v>0</v>
      </c>
      <c r="F114" s="11">
        <v>0</v>
      </c>
      <c r="G114" s="11">
        <v>0</v>
      </c>
      <c r="H114" s="12">
        <v>0</v>
      </c>
      <c r="I114" s="12">
        <v>0</v>
      </c>
      <c r="J114" s="12">
        <v>0</v>
      </c>
      <c r="K114" s="12">
        <v>0</v>
      </c>
      <c r="L114" s="11">
        <v>0</v>
      </c>
      <c r="M114" s="11">
        <v>0</v>
      </c>
      <c r="N114" s="11">
        <v>0</v>
      </c>
      <c r="O114" s="11">
        <v>0</v>
      </c>
      <c r="P114" s="12">
        <v>0</v>
      </c>
      <c r="Q114" s="12">
        <v>0</v>
      </c>
      <c r="R114" s="12">
        <v>0</v>
      </c>
      <c r="S114" s="12">
        <v>0</v>
      </c>
      <c r="T114" s="11">
        <v>0</v>
      </c>
      <c r="U114" s="11">
        <v>0</v>
      </c>
      <c r="V114" s="11">
        <v>0</v>
      </c>
      <c r="W114" s="11">
        <v>0</v>
      </c>
      <c r="X114" s="12">
        <v>0</v>
      </c>
      <c r="Y114" s="12">
        <v>0</v>
      </c>
      <c r="Z114" s="12">
        <v>0</v>
      </c>
      <c r="AA114" s="12">
        <v>0</v>
      </c>
      <c r="AB114" s="11">
        <v>0</v>
      </c>
      <c r="AC114" s="11">
        <v>0</v>
      </c>
      <c r="AD114" s="11">
        <v>0</v>
      </c>
      <c r="AE114" s="11">
        <v>0</v>
      </c>
      <c r="AF114" s="12">
        <v>0</v>
      </c>
      <c r="AG114" s="12">
        <v>0</v>
      </c>
      <c r="AH114" s="12">
        <v>0</v>
      </c>
      <c r="AI114" s="12">
        <v>0</v>
      </c>
      <c r="AJ114" s="11">
        <v>0</v>
      </c>
      <c r="AK114" s="11">
        <v>0</v>
      </c>
      <c r="AL114" s="11">
        <v>0</v>
      </c>
      <c r="AM114" s="11">
        <v>0</v>
      </c>
      <c r="AN114" s="12">
        <v>0</v>
      </c>
      <c r="AO114" s="12">
        <v>0</v>
      </c>
      <c r="AP114" s="12">
        <v>0</v>
      </c>
      <c r="AQ114" s="12">
        <v>0</v>
      </c>
      <c r="AR114" s="11">
        <v>0</v>
      </c>
      <c r="AS114" s="11">
        <v>0</v>
      </c>
      <c r="AT114" s="11">
        <v>0</v>
      </c>
      <c r="AU114" s="11">
        <v>0</v>
      </c>
      <c r="AV114" s="12">
        <v>0</v>
      </c>
      <c r="AW114" s="12">
        <v>0</v>
      </c>
      <c r="AX114" s="12">
        <v>0</v>
      </c>
      <c r="AY114" s="12">
        <v>0</v>
      </c>
      <c r="AZ114" s="11">
        <v>0</v>
      </c>
      <c r="BA114" s="11">
        <v>0</v>
      </c>
      <c r="BB114" s="11">
        <v>0</v>
      </c>
      <c r="BC114" s="11">
        <v>0</v>
      </c>
      <c r="BD114" s="12">
        <v>0</v>
      </c>
      <c r="BE114" s="12">
        <v>0</v>
      </c>
      <c r="BF114" s="12">
        <v>0</v>
      </c>
      <c r="BG114" s="12">
        <v>0</v>
      </c>
    </row>
    <row r="115" spans="1:59" x14ac:dyDescent="0.2">
      <c r="A115" t="s">
        <v>132</v>
      </c>
      <c r="B115" t="s">
        <v>60</v>
      </c>
      <c r="C115" t="s">
        <v>43</v>
      </c>
      <c r="D115" s="11">
        <v>5.9797324960816098</v>
      </c>
      <c r="E115" s="11">
        <v>12.81833321694285</v>
      </c>
      <c r="F115" s="11">
        <v>20.105000215320565</v>
      </c>
      <c r="G115" s="11">
        <v>365.73389022657648</v>
      </c>
      <c r="H115" s="12">
        <v>0</v>
      </c>
      <c r="I115" s="12">
        <v>0</v>
      </c>
      <c r="J115" s="12">
        <v>0</v>
      </c>
      <c r="K115" s="12">
        <v>6.0000000000000001E-3</v>
      </c>
      <c r="L115" s="11">
        <v>433.75666434071582</v>
      </c>
      <c r="M115" s="11">
        <v>434.86333210999112</v>
      </c>
      <c r="N115" s="11">
        <v>218.99166819921766</v>
      </c>
      <c r="O115" s="11">
        <v>509.27999340280991</v>
      </c>
      <c r="P115" s="12">
        <v>1.7999999999999999E-2</v>
      </c>
      <c r="Q115" s="12">
        <v>1.7999999999999999E-2</v>
      </c>
      <c r="R115" s="12">
        <v>8.9999999999999993E-3</v>
      </c>
      <c r="S115" s="12">
        <v>2.1000000000000001E-2</v>
      </c>
      <c r="T115" s="11">
        <v>4434.2855607487372</v>
      </c>
      <c r="U115" s="11">
        <v>4850.8827699509575</v>
      </c>
      <c r="V115" s="11">
        <v>4093.2852973873241</v>
      </c>
      <c r="W115" s="11">
        <v>3291.3759789591913</v>
      </c>
      <c r="X115" s="12">
        <v>4.0000000000000001E-3</v>
      </c>
      <c r="Y115" s="12">
        <v>5.0000000000000001E-3</v>
      </c>
      <c r="Z115" s="12">
        <v>4.0000000000000001E-3</v>
      </c>
      <c r="AA115" s="12">
        <v>3.0000000000000001E-3</v>
      </c>
      <c r="AB115" s="11">
        <v>4.1200000463122706</v>
      </c>
      <c r="AC115" s="11">
        <v>4.1500000674277544</v>
      </c>
      <c r="AD115" s="11">
        <v>6.2466667521512136</v>
      </c>
      <c r="AE115" s="11">
        <v>1857.3570411672117</v>
      </c>
      <c r="AF115" s="12">
        <v>0</v>
      </c>
      <c r="AG115" s="12">
        <v>0</v>
      </c>
      <c r="AH115" s="12">
        <v>0</v>
      </c>
      <c r="AI115" s="12">
        <v>6.0000000000000001E-3</v>
      </c>
      <c r="AJ115" s="11">
        <v>567.70991456440106</v>
      </c>
      <c r="AK115" s="11">
        <v>584.05024904663844</v>
      </c>
      <c r="AL115" s="11">
        <v>665.20835160029719</v>
      </c>
      <c r="AM115" s="11">
        <v>384.68027228150453</v>
      </c>
      <c r="AN115" s="12">
        <v>0</v>
      </c>
      <c r="AO115" s="12">
        <v>0</v>
      </c>
      <c r="AP115" s="12">
        <v>0</v>
      </c>
      <c r="AQ115" s="12">
        <v>0</v>
      </c>
      <c r="AR115" s="11">
        <v>362.35288576213708</v>
      </c>
      <c r="AS115" s="11">
        <v>418.30116086189014</v>
      </c>
      <c r="AT115" s="11">
        <v>428.69342760180973</v>
      </c>
      <c r="AU115" s="11">
        <v>30080.018876399539</v>
      </c>
      <c r="AV115" s="12">
        <v>0</v>
      </c>
      <c r="AW115" s="12">
        <v>0</v>
      </c>
      <c r="AX115" s="12">
        <v>0</v>
      </c>
      <c r="AY115" s="12">
        <v>0.02</v>
      </c>
      <c r="AZ115" s="11">
        <v>39.366666419500064</v>
      </c>
      <c r="BA115" s="11">
        <v>34.223333421628915</v>
      </c>
      <c r="BB115" s="11">
        <v>37.736666348309832</v>
      </c>
      <c r="BC115" s="11">
        <v>32.540000233682861</v>
      </c>
      <c r="BD115" s="12">
        <v>0</v>
      </c>
      <c r="BE115" s="12">
        <v>0</v>
      </c>
      <c r="BF115" s="12">
        <v>0</v>
      </c>
      <c r="BG115" s="12">
        <v>0</v>
      </c>
    </row>
    <row r="116" spans="1:59" x14ac:dyDescent="0.2">
      <c r="A116" t="s">
        <v>133</v>
      </c>
      <c r="B116" t="s">
        <v>60</v>
      </c>
      <c r="C116" t="s">
        <v>43</v>
      </c>
      <c r="D116" s="11">
        <v>0.56905579423483488</v>
      </c>
      <c r="E116" s="11">
        <v>1.0237775559969433</v>
      </c>
      <c r="F116" s="11">
        <v>78.230605370689361</v>
      </c>
      <c r="G116" s="11">
        <v>0</v>
      </c>
      <c r="H116" s="12">
        <v>0</v>
      </c>
      <c r="I116" s="12">
        <v>0</v>
      </c>
      <c r="J116" s="12">
        <v>2E-3</v>
      </c>
      <c r="K116" s="12">
        <v>0</v>
      </c>
      <c r="L116" s="11">
        <v>0</v>
      </c>
      <c r="M116" s="11">
        <v>0</v>
      </c>
      <c r="N116" s="11">
        <v>0</v>
      </c>
      <c r="O116" s="11">
        <v>2.9999999558203854</v>
      </c>
      <c r="P116" s="12">
        <v>0</v>
      </c>
      <c r="Q116" s="12">
        <v>0</v>
      </c>
      <c r="R116" s="12">
        <v>0</v>
      </c>
      <c r="S116" s="12">
        <v>1E-3</v>
      </c>
      <c r="T116" s="11">
        <v>3867.6686844652977</v>
      </c>
      <c r="U116" s="11">
        <v>2693.8700037300614</v>
      </c>
      <c r="V116" s="11">
        <v>7.9974610946749181E-2</v>
      </c>
      <c r="W116" s="11">
        <v>6527.044702639093</v>
      </c>
      <c r="X116" s="12">
        <v>6.0000000000000001E-3</v>
      </c>
      <c r="Y116" s="12">
        <v>4.0000000000000001E-3</v>
      </c>
      <c r="Z116" s="12">
        <v>0</v>
      </c>
      <c r="AA116" s="12">
        <v>0.01</v>
      </c>
      <c r="AB116" s="11">
        <v>0</v>
      </c>
      <c r="AC116" s="11">
        <v>0</v>
      </c>
      <c r="AD116" s="11">
        <v>0</v>
      </c>
      <c r="AE116" s="11">
        <v>0</v>
      </c>
      <c r="AF116" s="12">
        <v>0</v>
      </c>
      <c r="AG116" s="12">
        <v>0</v>
      </c>
      <c r="AH116" s="12">
        <v>0</v>
      </c>
      <c r="AI116" s="12">
        <v>0</v>
      </c>
      <c r="AJ116" s="11">
        <v>0.91699999121192377</v>
      </c>
      <c r="AK116" s="11">
        <v>50.773598611354828</v>
      </c>
      <c r="AL116" s="11">
        <v>62.023599648615345</v>
      </c>
      <c r="AM116" s="11">
        <v>5000.1670060878696</v>
      </c>
      <c r="AN116" s="12">
        <v>0</v>
      </c>
      <c r="AO116" s="12">
        <v>0</v>
      </c>
      <c r="AP116" s="12">
        <v>0</v>
      </c>
      <c r="AQ116" s="12">
        <v>6.0000000000000001E-3</v>
      </c>
      <c r="AR116" s="11">
        <v>95.31548353183689</v>
      </c>
      <c r="AS116" s="11">
        <v>97.470361789592019</v>
      </c>
      <c r="AT116" s="11">
        <v>305.90187208510605</v>
      </c>
      <c r="AU116" s="11">
        <v>8485.19088067743</v>
      </c>
      <c r="AV116" s="12">
        <v>0</v>
      </c>
      <c r="AW116" s="12">
        <v>0</v>
      </c>
      <c r="AX116" s="12">
        <v>0</v>
      </c>
      <c r="AY116" s="12">
        <v>8.9999999999999993E-3</v>
      </c>
      <c r="AZ116" s="11">
        <v>22.000000030380434</v>
      </c>
      <c r="BA116" s="11">
        <v>22.000000000000007</v>
      </c>
      <c r="BB116" s="11">
        <v>22.000000071023592</v>
      </c>
      <c r="BC116" s="11">
        <v>21.999999724191461</v>
      </c>
      <c r="BD116" s="12">
        <v>0</v>
      </c>
      <c r="BE116" s="12">
        <v>0</v>
      </c>
      <c r="BF116" s="12">
        <v>0</v>
      </c>
      <c r="BG116" s="12">
        <v>0</v>
      </c>
    </row>
    <row r="117" spans="1:59" x14ac:dyDescent="0.2">
      <c r="A117" t="s">
        <v>134</v>
      </c>
      <c r="B117" t="s">
        <v>42</v>
      </c>
      <c r="C117" t="s">
        <v>43</v>
      </c>
      <c r="D117" s="11">
        <v>143.95374917033405</v>
      </c>
      <c r="E117" s="11">
        <v>160.24478396936644</v>
      </c>
      <c r="F117" s="11">
        <v>254.34510831942362</v>
      </c>
      <c r="G117" s="11">
        <v>23555.800835285976</v>
      </c>
      <c r="H117" s="12">
        <v>3.0000000000000001E-3</v>
      </c>
      <c r="I117" s="12">
        <v>4.0000000000000001E-3</v>
      </c>
      <c r="J117" s="12">
        <v>6.0000000000000001E-3</v>
      </c>
      <c r="K117" s="12">
        <v>0.50600000000000001</v>
      </c>
      <c r="L117" s="11">
        <v>0</v>
      </c>
      <c r="M117" s="11">
        <v>0</v>
      </c>
      <c r="N117" s="11">
        <v>0</v>
      </c>
      <c r="O117" s="11">
        <v>373.49186604967917</v>
      </c>
      <c r="P117" s="12">
        <v>0</v>
      </c>
      <c r="Q117" s="12">
        <v>0</v>
      </c>
      <c r="R117" s="12">
        <v>0</v>
      </c>
      <c r="S117" s="12">
        <v>3.2000000000000001E-2</v>
      </c>
      <c r="T117" s="11">
        <v>751199.99734230072</v>
      </c>
      <c r="U117" s="11">
        <v>766223.99999999965</v>
      </c>
      <c r="V117" s="11">
        <v>768223.9977919535</v>
      </c>
      <c r="W117" s="11">
        <v>758627.2295891362</v>
      </c>
      <c r="X117" s="12">
        <v>0.88900000000000001</v>
      </c>
      <c r="Y117" s="12">
        <v>0.90400000000000003</v>
      </c>
      <c r="Z117" s="12">
        <v>0.90300000000000002</v>
      </c>
      <c r="AA117" s="12">
        <v>0.90200000000000002</v>
      </c>
      <c r="AB117" s="11">
        <v>0</v>
      </c>
      <c r="AC117" s="11">
        <v>0</v>
      </c>
      <c r="AD117" s="11">
        <v>0</v>
      </c>
      <c r="AE117" s="11">
        <v>18573.570309868082</v>
      </c>
      <c r="AF117" s="12">
        <v>0</v>
      </c>
      <c r="AG117" s="12">
        <v>0</v>
      </c>
      <c r="AH117" s="12">
        <v>0</v>
      </c>
      <c r="AI117" s="12">
        <v>8.1000000000000003E-2</v>
      </c>
      <c r="AJ117" s="11">
        <v>75.569995880126953</v>
      </c>
      <c r="AK117" s="11">
        <v>0</v>
      </c>
      <c r="AL117" s="11">
        <v>0</v>
      </c>
      <c r="AM117" s="11">
        <v>88597.740353464585</v>
      </c>
      <c r="AN117" s="12">
        <v>0</v>
      </c>
      <c r="AO117" s="12">
        <v>0</v>
      </c>
      <c r="AP117" s="12">
        <v>0</v>
      </c>
      <c r="AQ117" s="12">
        <v>7.8E-2</v>
      </c>
      <c r="AR117" s="11">
        <v>40974.61499647954</v>
      </c>
      <c r="AS117" s="11">
        <v>28168.680100465466</v>
      </c>
      <c r="AT117" s="11">
        <v>90263.922457389039</v>
      </c>
      <c r="AU117" s="11">
        <v>566574.67984580703</v>
      </c>
      <c r="AV117" s="12">
        <v>3.3000000000000002E-2</v>
      </c>
      <c r="AW117" s="12">
        <v>2.3E-2</v>
      </c>
      <c r="AX117" s="12">
        <v>7.2999999999999995E-2</v>
      </c>
      <c r="AY117" s="12">
        <v>0.44500000000000001</v>
      </c>
      <c r="AZ117" s="11">
        <v>0</v>
      </c>
      <c r="BA117" s="11">
        <v>0</v>
      </c>
      <c r="BB117" s="11">
        <v>0</v>
      </c>
      <c r="BC117" s="11">
        <v>0</v>
      </c>
      <c r="BD117" s="12">
        <v>0</v>
      </c>
      <c r="BE117" s="12">
        <v>0</v>
      </c>
      <c r="BF117" s="12">
        <v>0</v>
      </c>
      <c r="BG117" s="12">
        <v>0</v>
      </c>
    </row>
    <row r="118" spans="1:59" x14ac:dyDescent="0.2">
      <c r="A118" t="s">
        <v>135</v>
      </c>
      <c r="B118" t="s">
        <v>60</v>
      </c>
      <c r="C118" t="s">
        <v>88</v>
      </c>
      <c r="D118" s="11">
        <v>300</v>
      </c>
      <c r="E118" s="11">
        <v>350</v>
      </c>
      <c r="F118" s="11">
        <v>350</v>
      </c>
      <c r="G118" s="11">
        <v>35616.257827758789</v>
      </c>
      <c r="H118" s="12">
        <v>0</v>
      </c>
      <c r="I118" s="12">
        <v>0</v>
      </c>
      <c r="J118" s="12">
        <v>0</v>
      </c>
      <c r="K118" s="12">
        <v>7.0000000000000001E-3</v>
      </c>
      <c r="L118" s="11">
        <v>28555.999752044678</v>
      </c>
      <c r="M118" s="11">
        <v>28752</v>
      </c>
      <c r="N118" s="11">
        <v>27425.999507904053</v>
      </c>
      <c r="O118" s="11">
        <v>56928.000717163086</v>
      </c>
      <c r="P118" s="12">
        <v>0.24</v>
      </c>
      <c r="Q118" s="12">
        <v>0.24099999999999999</v>
      </c>
      <c r="R118" s="12">
        <v>0.23</v>
      </c>
      <c r="S118" s="12">
        <v>0.47799999999999998</v>
      </c>
      <c r="T118" s="11">
        <v>293672.50628066063</v>
      </c>
      <c r="U118" s="11">
        <v>607920.00169277191</v>
      </c>
      <c r="V118" s="11">
        <v>517838.5534619689</v>
      </c>
      <c r="W118" s="11">
        <v>1564769.5401202515</v>
      </c>
      <c r="X118" s="12">
        <v>6.0000000000000001E-3</v>
      </c>
      <c r="Y118" s="12">
        <v>1.2E-2</v>
      </c>
      <c r="Z118" s="12">
        <v>0.01</v>
      </c>
      <c r="AA118" s="12">
        <v>3.1E-2</v>
      </c>
      <c r="AB118" s="11">
        <v>0</v>
      </c>
      <c r="AC118" s="11">
        <v>0</v>
      </c>
      <c r="AD118" s="11">
        <v>0</v>
      </c>
      <c r="AE118" s="11">
        <v>0</v>
      </c>
      <c r="AF118" s="12">
        <v>0</v>
      </c>
      <c r="AG118" s="12">
        <v>0</v>
      </c>
      <c r="AH118" s="12">
        <v>0</v>
      </c>
      <c r="AI118" s="12">
        <v>0</v>
      </c>
      <c r="AJ118" s="11">
        <v>2751.7246438385337</v>
      </c>
      <c r="AK118" s="11">
        <v>39667.002344137632</v>
      </c>
      <c r="AL118" s="11">
        <v>49937.002221715578</v>
      </c>
      <c r="AM118" s="11">
        <v>571456.72654560953</v>
      </c>
      <c r="AN118" s="12">
        <v>0</v>
      </c>
      <c r="AO118" s="12">
        <v>0</v>
      </c>
      <c r="AP118" s="12">
        <v>0</v>
      </c>
      <c r="AQ118" s="12">
        <v>5.0000000000000001E-3</v>
      </c>
      <c r="AR118" s="11">
        <v>64732.040278556269</v>
      </c>
      <c r="AS118" s="11">
        <v>117378.00999146701</v>
      </c>
      <c r="AT118" s="11">
        <v>160036.22996974736</v>
      </c>
      <c r="AU118" s="11">
        <v>344867.39873164147</v>
      </c>
      <c r="AV118" s="12">
        <v>1E-3</v>
      </c>
      <c r="AW118" s="12">
        <v>1E-3</v>
      </c>
      <c r="AX118" s="12">
        <v>1E-3</v>
      </c>
      <c r="AY118" s="12">
        <v>3.0000000000000001E-3</v>
      </c>
      <c r="AZ118" s="11">
        <v>0</v>
      </c>
      <c r="BA118" s="11">
        <v>0</v>
      </c>
      <c r="BB118" s="11">
        <v>0</v>
      </c>
      <c r="BC118" s="11">
        <v>0</v>
      </c>
      <c r="BD118" s="12">
        <v>0</v>
      </c>
      <c r="BE118" s="12">
        <v>0</v>
      </c>
      <c r="BF118" s="12">
        <v>0</v>
      </c>
      <c r="BG118" s="12">
        <v>0</v>
      </c>
    </row>
    <row r="119" spans="1:59" x14ac:dyDescent="0.2">
      <c r="A119" t="s">
        <v>136</v>
      </c>
      <c r="B119" t="s">
        <v>42</v>
      </c>
      <c r="C119" t="s">
        <v>137</v>
      </c>
      <c r="D119" s="11">
        <v>0</v>
      </c>
      <c r="E119" s="11">
        <v>0</v>
      </c>
      <c r="F119" s="11">
        <v>0</v>
      </c>
      <c r="G119" s="11">
        <v>0</v>
      </c>
      <c r="H119" s="12"/>
      <c r="I119" s="12"/>
      <c r="J119" s="12"/>
      <c r="K119" s="12"/>
      <c r="L119" s="11">
        <v>593567.99786967272</v>
      </c>
      <c r="M119" s="11">
        <v>477614.99999999977</v>
      </c>
      <c r="N119" s="11">
        <v>470281.00589219946</v>
      </c>
      <c r="O119" s="11">
        <v>0</v>
      </c>
      <c r="P119" s="12"/>
      <c r="Q119" s="12"/>
      <c r="R119" s="12"/>
      <c r="S119" s="12"/>
      <c r="T119" s="11">
        <v>526694.22034699935</v>
      </c>
      <c r="U119" s="11">
        <v>181662.79983520508</v>
      </c>
      <c r="V119" s="11">
        <v>206416.74174146543</v>
      </c>
      <c r="W119" s="11">
        <v>50483.999898530397</v>
      </c>
      <c r="X119" s="12"/>
      <c r="Y119" s="12"/>
      <c r="Z119" s="12"/>
      <c r="AA119" s="12"/>
      <c r="AB119" s="11">
        <v>0</v>
      </c>
      <c r="AC119" s="11">
        <v>12600</v>
      </c>
      <c r="AD119" s="11">
        <v>0</v>
      </c>
      <c r="AE119" s="11">
        <v>0</v>
      </c>
      <c r="AF119" s="12"/>
      <c r="AG119" s="12"/>
      <c r="AH119" s="12"/>
      <c r="AI119" s="12"/>
      <c r="AJ119" s="11">
        <v>0</v>
      </c>
      <c r="AK119" s="11">
        <v>0</v>
      </c>
      <c r="AL119" s="11">
        <v>0</v>
      </c>
      <c r="AM119" s="11">
        <v>157599.0000813216</v>
      </c>
      <c r="AN119" s="12"/>
      <c r="AO119" s="12"/>
      <c r="AP119" s="12"/>
      <c r="AQ119" s="12"/>
      <c r="AR119" s="11">
        <v>0</v>
      </c>
      <c r="AS119" s="11">
        <v>0</v>
      </c>
      <c r="AT119" s="11">
        <v>0</v>
      </c>
      <c r="AU119" s="11">
        <v>558257.3334556811</v>
      </c>
      <c r="AV119" s="12"/>
      <c r="AW119" s="12"/>
      <c r="AX119" s="12"/>
      <c r="AY119" s="12"/>
      <c r="AZ119" s="11">
        <v>0</v>
      </c>
      <c r="BA119" s="11">
        <v>0</v>
      </c>
      <c r="BB119" s="11">
        <v>0</v>
      </c>
      <c r="BC119" s="11">
        <v>0</v>
      </c>
      <c r="BD119" s="12"/>
      <c r="BE119" s="12"/>
      <c r="BF119" s="12"/>
      <c r="BG119" s="12"/>
    </row>
    <row r="120" spans="1:59" x14ac:dyDescent="0.2">
      <c r="A120" t="s">
        <v>138</v>
      </c>
      <c r="B120" t="s">
        <v>42</v>
      </c>
      <c r="C120" t="s">
        <v>100</v>
      </c>
      <c r="D120" s="11">
        <v>0</v>
      </c>
      <c r="E120" s="11">
        <v>0</v>
      </c>
      <c r="F120" s="11">
        <v>0</v>
      </c>
      <c r="G120" s="11">
        <v>0</v>
      </c>
      <c r="H120" s="12">
        <v>0</v>
      </c>
      <c r="I120" s="12">
        <v>0</v>
      </c>
      <c r="J120" s="12">
        <v>0</v>
      </c>
      <c r="K120" s="12">
        <v>0</v>
      </c>
      <c r="L120" s="11">
        <v>0</v>
      </c>
      <c r="M120" s="11">
        <v>0</v>
      </c>
      <c r="N120" s="11">
        <v>0</v>
      </c>
      <c r="O120" s="11">
        <v>0</v>
      </c>
      <c r="P120" s="12">
        <v>0</v>
      </c>
      <c r="Q120" s="12">
        <v>0</v>
      </c>
      <c r="R120" s="12">
        <v>0</v>
      </c>
      <c r="S120" s="12">
        <v>0</v>
      </c>
      <c r="T120" s="11">
        <v>0</v>
      </c>
      <c r="U120" s="11">
        <v>0</v>
      </c>
      <c r="V120" s="11">
        <v>0</v>
      </c>
      <c r="W120" s="11">
        <v>7666.9628448486328</v>
      </c>
      <c r="X120" s="12">
        <v>0</v>
      </c>
      <c r="Y120" s="12">
        <v>0</v>
      </c>
      <c r="Z120" s="12">
        <v>0</v>
      </c>
      <c r="AA120" s="12">
        <v>8.9999999999999993E-3</v>
      </c>
      <c r="AB120" s="11">
        <v>0</v>
      </c>
      <c r="AC120" s="11">
        <v>0</v>
      </c>
      <c r="AD120" s="11">
        <v>0</v>
      </c>
      <c r="AE120" s="11">
        <v>0</v>
      </c>
      <c r="AF120" s="12">
        <v>0</v>
      </c>
      <c r="AG120" s="12">
        <v>0</v>
      </c>
      <c r="AH120" s="12">
        <v>0</v>
      </c>
      <c r="AI120" s="12">
        <v>0</v>
      </c>
      <c r="AJ120" s="11">
        <v>0</v>
      </c>
      <c r="AK120" s="11">
        <v>0</v>
      </c>
      <c r="AL120" s="11">
        <v>0</v>
      </c>
      <c r="AM120" s="11">
        <v>101215.00053841394</v>
      </c>
      <c r="AN120" s="12">
        <v>0</v>
      </c>
      <c r="AO120" s="12">
        <v>0</v>
      </c>
      <c r="AP120" s="12">
        <v>0</v>
      </c>
      <c r="AQ120" s="12">
        <v>0.09</v>
      </c>
      <c r="AR120" s="11">
        <v>0</v>
      </c>
      <c r="AS120" s="11">
        <v>0</v>
      </c>
      <c r="AT120" s="11">
        <v>0</v>
      </c>
      <c r="AU120" s="11">
        <v>17305.999944508076</v>
      </c>
      <c r="AV120" s="12">
        <v>0</v>
      </c>
      <c r="AW120" s="12">
        <v>0</v>
      </c>
      <c r="AX120" s="12">
        <v>0</v>
      </c>
      <c r="AY120" s="12">
        <v>1.4E-2</v>
      </c>
      <c r="AZ120" s="11">
        <v>0</v>
      </c>
      <c r="BA120" s="11">
        <v>0</v>
      </c>
      <c r="BB120" s="11">
        <v>0</v>
      </c>
      <c r="BC120" s="11">
        <v>0</v>
      </c>
      <c r="BD120" s="12">
        <v>0</v>
      </c>
      <c r="BE120" s="12">
        <v>0</v>
      </c>
      <c r="BF120" s="12">
        <v>0</v>
      </c>
      <c r="BG120" s="12">
        <v>0</v>
      </c>
    </row>
    <row r="121" spans="1:59" x14ac:dyDescent="0.2">
      <c r="A121" t="s">
        <v>139</v>
      </c>
      <c r="B121" t="s">
        <v>60</v>
      </c>
      <c r="C121" t="s">
        <v>140</v>
      </c>
      <c r="D121" s="11">
        <v>0</v>
      </c>
      <c r="E121" s="11">
        <v>0</v>
      </c>
      <c r="F121" s="11">
        <v>0</v>
      </c>
      <c r="G121" s="11">
        <v>0</v>
      </c>
      <c r="H121" s="12"/>
      <c r="I121" s="12"/>
      <c r="J121" s="12"/>
      <c r="K121" s="12"/>
      <c r="L121" s="11">
        <v>0</v>
      </c>
      <c r="M121" s="11">
        <v>0</v>
      </c>
      <c r="N121" s="11">
        <v>0</v>
      </c>
      <c r="O121" s="11">
        <v>0</v>
      </c>
      <c r="P121" s="12"/>
      <c r="Q121" s="12"/>
      <c r="R121" s="12"/>
      <c r="S121" s="12"/>
      <c r="T121" s="11">
        <v>0</v>
      </c>
      <c r="U121" s="11">
        <v>0</v>
      </c>
      <c r="V121" s="11">
        <v>0</v>
      </c>
      <c r="W121" s="11">
        <v>0</v>
      </c>
      <c r="X121" s="12"/>
      <c r="Y121" s="12"/>
      <c r="Z121" s="12"/>
      <c r="AA121" s="12"/>
      <c r="AB121" s="11">
        <v>0</v>
      </c>
      <c r="AC121" s="11">
        <v>0</v>
      </c>
      <c r="AD121" s="11">
        <v>0</v>
      </c>
      <c r="AE121" s="11">
        <v>0</v>
      </c>
      <c r="AF121" s="12"/>
      <c r="AG121" s="12"/>
      <c r="AH121" s="12"/>
      <c r="AI121" s="12"/>
      <c r="AJ121" s="11">
        <v>0</v>
      </c>
      <c r="AK121" s="11">
        <v>0</v>
      </c>
      <c r="AL121" s="11">
        <v>0</v>
      </c>
      <c r="AM121" s="11">
        <v>0</v>
      </c>
      <c r="AN121" s="12"/>
      <c r="AO121" s="12"/>
      <c r="AP121" s="12"/>
      <c r="AQ121" s="12"/>
      <c r="AR121" s="11">
        <v>0</v>
      </c>
      <c r="AS121" s="11">
        <v>0</v>
      </c>
      <c r="AT121" s="11">
        <v>0</v>
      </c>
      <c r="AU121" s="11">
        <v>0</v>
      </c>
      <c r="AV121" s="12"/>
      <c r="AW121" s="12"/>
      <c r="AX121" s="12"/>
      <c r="AY121" s="12"/>
      <c r="AZ121" s="11">
        <v>0</v>
      </c>
      <c r="BA121" s="11">
        <v>0</v>
      </c>
      <c r="BB121" s="11">
        <v>0</v>
      </c>
      <c r="BC121" s="11">
        <v>0</v>
      </c>
      <c r="BD121" s="12"/>
      <c r="BE121" s="12"/>
      <c r="BF121" s="12"/>
      <c r="BG121" s="12"/>
    </row>
    <row r="122" spans="1:59" x14ac:dyDescent="0.2">
      <c r="A122" t="s">
        <v>141</v>
      </c>
      <c r="B122" t="s">
        <v>42</v>
      </c>
      <c r="C122" t="s">
        <v>43</v>
      </c>
      <c r="D122" s="11">
        <v>180.25000108778477</v>
      </c>
      <c r="E122" s="11">
        <v>185.40005886554709</v>
      </c>
      <c r="F122" s="11">
        <v>285.20001115195919</v>
      </c>
      <c r="G122" s="11">
        <v>402.99999772571027</v>
      </c>
      <c r="H122" s="12">
        <v>2.4E-2</v>
      </c>
      <c r="I122" s="12">
        <v>2.4E-2</v>
      </c>
      <c r="J122" s="12">
        <v>3.6999999999999998E-2</v>
      </c>
      <c r="K122" s="12">
        <v>5.1999999999999998E-2</v>
      </c>
      <c r="L122" s="11">
        <v>562.16999234764808</v>
      </c>
      <c r="M122" s="11">
        <v>543.08999168872856</v>
      </c>
      <c r="N122" s="11">
        <v>717.20998348473222</v>
      </c>
      <c r="O122" s="11">
        <v>1665.2362866536714</v>
      </c>
      <c r="P122" s="12">
        <v>8.2000000000000003E-2</v>
      </c>
      <c r="Q122" s="12">
        <v>7.9000000000000001E-2</v>
      </c>
      <c r="R122" s="12">
        <v>0.104</v>
      </c>
      <c r="S122" s="12">
        <v>0.24099999999999999</v>
      </c>
      <c r="T122" s="11">
        <v>2833.7960648232101</v>
      </c>
      <c r="U122" s="11">
        <v>5997.3922426513336</v>
      </c>
      <c r="V122" s="11">
        <v>975.75001044943929</v>
      </c>
      <c r="W122" s="11">
        <v>15173.68430565911</v>
      </c>
      <c r="X122" s="12">
        <v>1.4999999999999999E-2</v>
      </c>
      <c r="Y122" s="12">
        <v>3.2000000000000001E-2</v>
      </c>
      <c r="Z122" s="12">
        <v>5.0000000000000001E-3</v>
      </c>
      <c r="AA122" s="12">
        <v>8.1000000000000003E-2</v>
      </c>
      <c r="AB122" s="11">
        <v>65.200000762939453</v>
      </c>
      <c r="AC122" s="11">
        <v>1992.5943114053359</v>
      </c>
      <c r="AD122" s="11">
        <v>0</v>
      </c>
      <c r="AE122" s="11">
        <v>804.31150631761193</v>
      </c>
      <c r="AF122" s="12">
        <v>1E-3</v>
      </c>
      <c r="AG122" s="12">
        <v>2.4E-2</v>
      </c>
      <c r="AH122" s="12">
        <v>0</v>
      </c>
      <c r="AI122" s="12">
        <v>8.9999999999999993E-3</v>
      </c>
      <c r="AJ122" s="11">
        <v>177.88000675104558</v>
      </c>
      <c r="AK122" s="11">
        <v>418.88463973999018</v>
      </c>
      <c r="AL122" s="11">
        <v>120.88000302948058</v>
      </c>
      <c r="AM122" s="11">
        <v>1018.0181067205631</v>
      </c>
      <c r="AN122" s="12">
        <v>1E-3</v>
      </c>
      <c r="AO122" s="12">
        <v>2E-3</v>
      </c>
      <c r="AP122" s="12">
        <v>1E-3</v>
      </c>
      <c r="AQ122" s="12">
        <v>5.0000000000000001E-3</v>
      </c>
      <c r="AR122" s="11">
        <v>349.58000157773495</v>
      </c>
      <c r="AS122" s="11">
        <v>1392.69943539633</v>
      </c>
      <c r="AT122" s="11">
        <v>1203.7258972451091</v>
      </c>
      <c r="AU122" s="11">
        <v>3001.9825770863099</v>
      </c>
      <c r="AV122" s="12">
        <v>1E-3</v>
      </c>
      <c r="AW122" s="12">
        <v>4.0000000000000001E-3</v>
      </c>
      <c r="AX122" s="12">
        <v>4.0000000000000001E-3</v>
      </c>
      <c r="AY122" s="12">
        <v>0.01</v>
      </c>
      <c r="AZ122" s="11">
        <v>0</v>
      </c>
      <c r="BA122" s="11">
        <v>0</v>
      </c>
      <c r="BB122" s="11">
        <v>0</v>
      </c>
      <c r="BC122" s="11">
        <v>0</v>
      </c>
      <c r="BD122" s="12">
        <v>0</v>
      </c>
      <c r="BE122" s="12">
        <v>0</v>
      </c>
      <c r="BF122" s="12">
        <v>0</v>
      </c>
      <c r="BG122" s="12">
        <v>0</v>
      </c>
    </row>
    <row r="123" spans="1:59" x14ac:dyDescent="0.2">
      <c r="A123" t="s">
        <v>142</v>
      </c>
      <c r="B123" t="s">
        <v>60</v>
      </c>
      <c r="C123" t="s">
        <v>88</v>
      </c>
      <c r="D123" s="11">
        <v>0</v>
      </c>
      <c r="E123" s="11">
        <v>0</v>
      </c>
      <c r="F123" s="11">
        <v>0</v>
      </c>
      <c r="G123" s="11">
        <v>0</v>
      </c>
      <c r="H123" s="12">
        <v>0</v>
      </c>
      <c r="I123" s="12">
        <v>0</v>
      </c>
      <c r="J123" s="12">
        <v>0</v>
      </c>
      <c r="K123" s="12">
        <v>0</v>
      </c>
      <c r="L123" s="11">
        <v>0</v>
      </c>
      <c r="M123" s="11">
        <v>0</v>
      </c>
      <c r="N123" s="11">
        <v>0</v>
      </c>
      <c r="O123" s="11">
        <v>2000.0000009536743</v>
      </c>
      <c r="P123" s="12">
        <v>0</v>
      </c>
      <c r="Q123" s="12">
        <v>0</v>
      </c>
      <c r="R123" s="12">
        <v>0</v>
      </c>
      <c r="S123" s="12">
        <v>8.9999999999999993E-3</v>
      </c>
      <c r="T123" s="11">
        <v>105791.00017687865</v>
      </c>
      <c r="U123" s="11">
        <v>98669.999999999985</v>
      </c>
      <c r="V123" s="11">
        <v>81465.999440945685</v>
      </c>
      <c r="W123" s="11">
        <v>157347.03902872652</v>
      </c>
      <c r="X123" s="12">
        <v>4.0000000000000001E-3</v>
      </c>
      <c r="Y123" s="12">
        <v>3.0000000000000001E-3</v>
      </c>
      <c r="Z123" s="12">
        <v>3.0000000000000001E-3</v>
      </c>
      <c r="AA123" s="12">
        <v>5.0000000000000001E-3</v>
      </c>
      <c r="AB123" s="11">
        <v>0</v>
      </c>
      <c r="AC123" s="11">
        <v>0</v>
      </c>
      <c r="AD123" s="11">
        <v>0</v>
      </c>
      <c r="AE123" s="11">
        <v>0</v>
      </c>
      <c r="AF123" s="12">
        <v>0</v>
      </c>
      <c r="AG123" s="12">
        <v>0</v>
      </c>
      <c r="AH123" s="12">
        <v>0</v>
      </c>
      <c r="AI123" s="12">
        <v>0</v>
      </c>
      <c r="AJ123" s="11">
        <v>0</v>
      </c>
      <c r="AK123" s="11">
        <v>0</v>
      </c>
      <c r="AL123" s="11">
        <v>0</v>
      </c>
      <c r="AM123" s="11">
        <v>0</v>
      </c>
      <c r="AN123" s="12">
        <v>0</v>
      </c>
      <c r="AO123" s="12">
        <v>0</v>
      </c>
      <c r="AP123" s="12">
        <v>0</v>
      </c>
      <c r="AQ123" s="12">
        <v>0</v>
      </c>
      <c r="AR123" s="11">
        <v>224553.23086667777</v>
      </c>
      <c r="AS123" s="11">
        <v>257699.27686778925</v>
      </c>
      <c r="AT123" s="11">
        <v>284777.37192385359</v>
      </c>
      <c r="AU123" s="11">
        <v>553079.33734196424</v>
      </c>
      <c r="AV123" s="12">
        <v>8.0000000000000002E-3</v>
      </c>
      <c r="AW123" s="12">
        <v>8.9999999999999993E-3</v>
      </c>
      <c r="AX123" s="12">
        <v>0.01</v>
      </c>
      <c r="AY123" s="12">
        <v>1.9E-2</v>
      </c>
      <c r="AZ123" s="11">
        <v>0</v>
      </c>
      <c r="BA123" s="11">
        <v>0</v>
      </c>
      <c r="BB123" s="11">
        <v>0</v>
      </c>
      <c r="BC123" s="11">
        <v>0</v>
      </c>
      <c r="BD123" s="12">
        <v>0</v>
      </c>
      <c r="BE123" s="12">
        <v>0</v>
      </c>
      <c r="BF123" s="12">
        <v>0</v>
      </c>
      <c r="BG123" s="12">
        <v>0</v>
      </c>
    </row>
    <row r="126" spans="1:59" x14ac:dyDescent="0.2">
      <c r="A126" t="s">
        <v>143</v>
      </c>
      <c r="B126" t="s">
        <v>60</v>
      </c>
      <c r="C126" t="s">
        <v>144</v>
      </c>
      <c r="D126" s="11">
        <v>379.51930148713291</v>
      </c>
      <c r="E126" s="11">
        <v>396.00000000000017</v>
      </c>
      <c r="F126" s="11">
        <v>416.00000108592212</v>
      </c>
      <c r="G126" s="11">
        <v>600.00000178813934</v>
      </c>
      <c r="H126" s="12">
        <v>1.9E-2</v>
      </c>
      <c r="I126" s="12">
        <v>0.02</v>
      </c>
      <c r="J126" s="12">
        <v>0.02</v>
      </c>
      <c r="K126" s="12">
        <v>2.9000000000000001E-2</v>
      </c>
      <c r="L126" s="11">
        <v>0</v>
      </c>
      <c r="M126" s="11">
        <v>0</v>
      </c>
      <c r="N126" s="11">
        <v>0</v>
      </c>
      <c r="O126" s="11">
        <v>0</v>
      </c>
      <c r="P126" s="12">
        <v>0</v>
      </c>
      <c r="Q126" s="12">
        <v>0</v>
      </c>
      <c r="R126" s="12">
        <v>0</v>
      </c>
      <c r="S126" s="12">
        <v>0</v>
      </c>
      <c r="T126" s="11">
        <v>3928.9999692513666</v>
      </c>
      <c r="U126" s="11">
        <v>4433.9999999999982</v>
      </c>
      <c r="V126" s="11">
        <v>4219.9999960329005</v>
      </c>
      <c r="W126" s="11">
        <v>4127.3614560287388</v>
      </c>
      <c r="X126" s="12">
        <v>0.01</v>
      </c>
      <c r="Y126" s="12">
        <v>1.0999999999999999E-2</v>
      </c>
      <c r="Z126" s="12">
        <v>0.01</v>
      </c>
      <c r="AA126" s="12">
        <v>0.01</v>
      </c>
      <c r="AB126" s="11">
        <v>0</v>
      </c>
      <c r="AC126" s="11">
        <v>0</v>
      </c>
      <c r="AD126" s="11">
        <v>0</v>
      </c>
      <c r="AE126" s="11">
        <v>0</v>
      </c>
      <c r="AF126" s="12">
        <v>0</v>
      </c>
      <c r="AG126" s="12">
        <v>0</v>
      </c>
      <c r="AH126" s="12">
        <v>0</v>
      </c>
      <c r="AI126" s="12">
        <v>0</v>
      </c>
      <c r="AJ126" s="11">
        <v>56222.9396540015</v>
      </c>
      <c r="AK126" s="11">
        <v>56223.746766644326</v>
      </c>
      <c r="AL126" s="11">
        <v>56224.556328293518</v>
      </c>
      <c r="AM126" s="11">
        <v>42355.276014367118</v>
      </c>
      <c r="AN126" s="12">
        <v>0.129</v>
      </c>
      <c r="AO126" s="12">
        <v>0.128</v>
      </c>
      <c r="AP126" s="12">
        <v>0.128</v>
      </c>
      <c r="AQ126" s="12">
        <v>9.5000000000000001E-2</v>
      </c>
      <c r="AR126" s="11">
        <v>965.76085061117931</v>
      </c>
      <c r="AS126" s="11">
        <v>627.80835697539214</v>
      </c>
      <c r="AT126" s="11">
        <v>706.11718804143004</v>
      </c>
      <c r="AU126" s="11">
        <v>34062.945652979819</v>
      </c>
      <c r="AV126" s="12">
        <v>2E-3</v>
      </c>
      <c r="AW126" s="12">
        <v>1E-3</v>
      </c>
      <c r="AX126" s="12">
        <v>2E-3</v>
      </c>
      <c r="AY126" s="12">
        <v>7.5999999999999998E-2</v>
      </c>
      <c r="AZ126" s="11">
        <v>1803.9999890297186</v>
      </c>
      <c r="BA126" s="11">
        <v>1809.9999999999998</v>
      </c>
      <c r="BB126" s="11">
        <v>1829.9999924197327</v>
      </c>
      <c r="BC126" s="11">
        <v>1732.0000016523991</v>
      </c>
      <c r="BD126" s="12">
        <v>3.1E-2</v>
      </c>
      <c r="BE126" s="12">
        <v>3.1E-2</v>
      </c>
      <c r="BF126" s="12">
        <v>3.1E-2</v>
      </c>
      <c r="BG126" s="12">
        <v>2.9000000000000001E-2</v>
      </c>
    </row>
    <row r="127" spans="1:59" x14ac:dyDescent="0.2">
      <c r="A127" t="s">
        <v>145</v>
      </c>
      <c r="B127" t="s">
        <v>60</v>
      </c>
      <c r="C127" t="s">
        <v>144</v>
      </c>
      <c r="D127" s="11">
        <v>421.26132557168603</v>
      </c>
      <c r="E127" s="11">
        <v>391</v>
      </c>
      <c r="F127" s="11">
        <v>383.99999911338091</v>
      </c>
      <c r="G127" s="11">
        <v>4892.7373024821281</v>
      </c>
      <c r="H127" s="12">
        <v>2.3E-2</v>
      </c>
      <c r="I127" s="12">
        <v>2.1000000000000001E-2</v>
      </c>
      <c r="J127" s="12">
        <v>2.1000000000000001E-2</v>
      </c>
      <c r="K127" s="12">
        <v>0.25</v>
      </c>
      <c r="L127" s="11">
        <v>0</v>
      </c>
      <c r="M127" s="11">
        <v>0</v>
      </c>
      <c r="N127" s="11">
        <v>0</v>
      </c>
      <c r="O127" s="11">
        <v>0</v>
      </c>
      <c r="P127" s="12">
        <v>0</v>
      </c>
      <c r="Q127" s="12">
        <v>0</v>
      </c>
      <c r="R127" s="12">
        <v>0</v>
      </c>
      <c r="S127" s="12">
        <v>0</v>
      </c>
      <c r="T127" s="11">
        <v>17377.950628474107</v>
      </c>
      <c r="U127" s="11">
        <v>16186.001683150938</v>
      </c>
      <c r="V127" s="11">
        <v>16237.001659905762</v>
      </c>
      <c r="W127" s="11">
        <v>29105.130977125424</v>
      </c>
      <c r="X127" s="12">
        <v>4.3999999999999997E-2</v>
      </c>
      <c r="Y127" s="12">
        <v>0.04</v>
      </c>
      <c r="Z127" s="12">
        <v>0.04</v>
      </c>
      <c r="AA127" s="12">
        <v>7.0000000000000007E-2</v>
      </c>
      <c r="AB127" s="11">
        <v>0</v>
      </c>
      <c r="AC127" s="11">
        <v>0</v>
      </c>
      <c r="AD127" s="11">
        <v>0</v>
      </c>
      <c r="AE127" s="11">
        <v>0</v>
      </c>
      <c r="AF127" s="12">
        <v>0</v>
      </c>
      <c r="AG127" s="12">
        <v>0</v>
      </c>
      <c r="AH127" s="12">
        <v>0</v>
      </c>
      <c r="AI127" s="12">
        <v>0</v>
      </c>
      <c r="AJ127" s="11">
        <v>0</v>
      </c>
      <c r="AK127" s="11">
        <v>0</v>
      </c>
      <c r="AL127" s="11">
        <v>0</v>
      </c>
      <c r="AM127" s="11">
        <v>0</v>
      </c>
      <c r="AN127" s="12">
        <v>0</v>
      </c>
      <c r="AO127" s="12">
        <v>0</v>
      </c>
      <c r="AP127" s="12">
        <v>0</v>
      </c>
      <c r="AQ127" s="12">
        <v>0</v>
      </c>
      <c r="AR127" s="11">
        <v>3361.548859046889</v>
      </c>
      <c r="AS127" s="11">
        <v>3330.4505935323205</v>
      </c>
      <c r="AT127" s="11">
        <v>6526.9773991021739</v>
      </c>
      <c r="AU127" s="11">
        <v>51009.575163874746</v>
      </c>
      <c r="AV127" s="12">
        <v>8.0000000000000002E-3</v>
      </c>
      <c r="AW127" s="12">
        <v>8.0000000000000002E-3</v>
      </c>
      <c r="AX127" s="12">
        <v>1.4999999999999999E-2</v>
      </c>
      <c r="AY127" s="12">
        <v>0.124</v>
      </c>
      <c r="AZ127" s="11">
        <v>1.9999999888241291</v>
      </c>
      <c r="BA127" s="11">
        <v>2</v>
      </c>
      <c r="BB127" s="11">
        <v>1.9999999796273187</v>
      </c>
      <c r="BC127" s="11">
        <v>3.9999999369028956</v>
      </c>
      <c r="BD127" s="12">
        <v>0</v>
      </c>
      <c r="BE127" s="12">
        <v>0</v>
      </c>
      <c r="BF127" s="12">
        <v>0</v>
      </c>
      <c r="BG127" s="12">
        <v>0</v>
      </c>
    </row>
    <row r="128" spans="1:59" x14ac:dyDescent="0.2">
      <c r="A128" t="s">
        <v>146</v>
      </c>
      <c r="B128" t="s">
        <v>60</v>
      </c>
      <c r="C128" t="s">
        <v>144</v>
      </c>
      <c r="D128" s="11">
        <v>0</v>
      </c>
      <c r="E128" s="11">
        <v>0</v>
      </c>
      <c r="F128" s="11">
        <v>0</v>
      </c>
      <c r="G128" s="11">
        <v>0</v>
      </c>
      <c r="H128" s="12">
        <v>0</v>
      </c>
      <c r="I128" s="12">
        <v>0</v>
      </c>
      <c r="J128" s="12">
        <v>0</v>
      </c>
      <c r="K128" s="12">
        <v>0</v>
      </c>
      <c r="L128" s="11">
        <v>0</v>
      </c>
      <c r="M128" s="11">
        <v>0</v>
      </c>
      <c r="N128" s="11">
        <v>0</v>
      </c>
      <c r="O128" s="11">
        <v>0</v>
      </c>
      <c r="P128" s="12">
        <v>0</v>
      </c>
      <c r="Q128" s="12">
        <v>0</v>
      </c>
      <c r="R128" s="12">
        <v>0</v>
      </c>
      <c r="S128" s="12">
        <v>0</v>
      </c>
      <c r="T128" s="11">
        <v>0</v>
      </c>
      <c r="U128" s="11">
        <v>0</v>
      </c>
      <c r="V128" s="11">
        <v>0</v>
      </c>
      <c r="W128" s="11">
        <v>0</v>
      </c>
      <c r="X128" s="12">
        <v>0</v>
      </c>
      <c r="Y128" s="12">
        <v>0</v>
      </c>
      <c r="Z128" s="12">
        <v>0</v>
      </c>
      <c r="AA128" s="12">
        <v>0</v>
      </c>
      <c r="AB128" s="11">
        <v>0</v>
      </c>
      <c r="AC128" s="11">
        <v>0</v>
      </c>
      <c r="AD128" s="11">
        <v>0</v>
      </c>
      <c r="AE128" s="11">
        <v>0</v>
      </c>
      <c r="AF128" s="12">
        <v>0</v>
      </c>
      <c r="AG128" s="12">
        <v>0</v>
      </c>
      <c r="AH128" s="12">
        <v>0</v>
      </c>
      <c r="AI128" s="12">
        <v>0</v>
      </c>
      <c r="AJ128" s="11">
        <v>0</v>
      </c>
      <c r="AK128" s="11">
        <v>0</v>
      </c>
      <c r="AL128" s="11">
        <v>0</v>
      </c>
      <c r="AM128" s="11">
        <v>0</v>
      </c>
      <c r="AN128" s="12">
        <v>0</v>
      </c>
      <c r="AO128" s="12">
        <v>0</v>
      </c>
      <c r="AP128" s="12">
        <v>0</v>
      </c>
      <c r="AQ128" s="12">
        <v>0</v>
      </c>
      <c r="AR128" s="11">
        <v>4314.4472184040642</v>
      </c>
      <c r="AS128" s="11">
        <v>13975.651556369479</v>
      </c>
      <c r="AT128" s="11">
        <v>13494.084886279838</v>
      </c>
      <c r="AU128" s="11">
        <v>6514.9999826840358</v>
      </c>
      <c r="AV128" s="12">
        <v>0.01</v>
      </c>
      <c r="AW128" s="12">
        <v>3.3000000000000002E-2</v>
      </c>
      <c r="AX128" s="12">
        <v>3.2000000000000001E-2</v>
      </c>
      <c r="AY128" s="12">
        <v>1.6E-2</v>
      </c>
      <c r="AZ128" s="11">
        <v>0</v>
      </c>
      <c r="BA128" s="11">
        <v>0</v>
      </c>
      <c r="BB128" s="11">
        <v>0</v>
      </c>
      <c r="BC128" s="11">
        <v>0</v>
      </c>
      <c r="BD128" s="12">
        <v>0</v>
      </c>
      <c r="BE128" s="12">
        <v>0</v>
      </c>
      <c r="BF128" s="12">
        <v>0</v>
      </c>
      <c r="BG128" s="12">
        <v>0</v>
      </c>
    </row>
    <row r="129" spans="1:59" x14ac:dyDescent="0.2">
      <c r="A129" t="s">
        <v>147</v>
      </c>
      <c r="B129" t="s">
        <v>60</v>
      </c>
      <c r="C129" t="s">
        <v>144</v>
      </c>
      <c r="D129" s="11">
        <v>0</v>
      </c>
      <c r="E129" s="11">
        <v>1421.0000000000002</v>
      </c>
      <c r="F129" s="11">
        <v>1449.9999848604202</v>
      </c>
      <c r="G129" s="11">
        <v>0</v>
      </c>
      <c r="H129" s="12">
        <v>0</v>
      </c>
      <c r="I129" s="12">
        <v>7.6999999999999999E-2</v>
      </c>
      <c r="J129" s="12">
        <v>7.8E-2</v>
      </c>
      <c r="K129" s="12">
        <v>0</v>
      </c>
      <c r="L129" s="11">
        <v>0</v>
      </c>
      <c r="M129" s="11">
        <v>0</v>
      </c>
      <c r="N129" s="11">
        <v>0</v>
      </c>
      <c r="O129" s="11">
        <v>0</v>
      </c>
      <c r="P129" s="12">
        <v>0</v>
      </c>
      <c r="Q129" s="12">
        <v>0</v>
      </c>
      <c r="R129" s="12">
        <v>0</v>
      </c>
      <c r="S129" s="12">
        <v>0</v>
      </c>
      <c r="T129" s="11">
        <v>0</v>
      </c>
      <c r="U129" s="11">
        <v>0</v>
      </c>
      <c r="V129" s="11">
        <v>0</v>
      </c>
      <c r="W129" s="11">
        <v>0</v>
      </c>
      <c r="X129" s="12">
        <v>0</v>
      </c>
      <c r="Y129" s="12">
        <v>0</v>
      </c>
      <c r="Z129" s="12">
        <v>0</v>
      </c>
      <c r="AA129" s="12">
        <v>0</v>
      </c>
      <c r="AB129" s="11">
        <v>0</v>
      </c>
      <c r="AC129" s="11">
        <v>0</v>
      </c>
      <c r="AD129" s="11">
        <v>0</v>
      </c>
      <c r="AE129" s="11">
        <v>0</v>
      </c>
      <c r="AF129" s="12">
        <v>0</v>
      </c>
      <c r="AG129" s="12">
        <v>0</v>
      </c>
      <c r="AH129" s="12">
        <v>0</v>
      </c>
      <c r="AI129" s="12">
        <v>0</v>
      </c>
      <c r="AJ129" s="11">
        <v>0</v>
      </c>
      <c r="AK129" s="11">
        <v>0</v>
      </c>
      <c r="AL129" s="11">
        <v>0</v>
      </c>
      <c r="AM129" s="11">
        <v>0</v>
      </c>
      <c r="AN129" s="12">
        <v>0</v>
      </c>
      <c r="AO129" s="12">
        <v>0</v>
      </c>
      <c r="AP129" s="12">
        <v>0</v>
      </c>
      <c r="AQ129" s="12">
        <v>0</v>
      </c>
      <c r="AR129" s="11">
        <v>24.4662997937412</v>
      </c>
      <c r="AS129" s="11">
        <v>100.22284186569527</v>
      </c>
      <c r="AT129" s="11">
        <v>226.87360048690084</v>
      </c>
      <c r="AU129" s="11">
        <v>31.000000183252268</v>
      </c>
      <c r="AV129" s="12">
        <v>0</v>
      </c>
      <c r="AW129" s="12">
        <v>0</v>
      </c>
      <c r="AX129" s="12">
        <v>1E-3</v>
      </c>
      <c r="AY129" s="12">
        <v>0</v>
      </c>
      <c r="AZ129" s="11">
        <v>0</v>
      </c>
      <c r="BA129" s="11">
        <v>0</v>
      </c>
      <c r="BB129" s="11">
        <v>0</v>
      </c>
      <c r="BC129" s="11">
        <v>0</v>
      </c>
      <c r="BD129" s="12">
        <v>0</v>
      </c>
      <c r="BE129" s="12">
        <v>0</v>
      </c>
      <c r="BF129" s="12">
        <v>0</v>
      </c>
      <c r="BG129" s="12">
        <v>0</v>
      </c>
    </row>
    <row r="130" spans="1:59" x14ac:dyDescent="0.2">
      <c r="A130" t="s">
        <v>148</v>
      </c>
      <c r="B130" t="s">
        <v>42</v>
      </c>
      <c r="C130" t="s">
        <v>144</v>
      </c>
      <c r="D130" s="11">
        <v>5415.0868182182312</v>
      </c>
      <c r="E130" s="11">
        <v>4870.0000000000009</v>
      </c>
      <c r="F130" s="11">
        <v>2899.0000297129154</v>
      </c>
      <c r="G130" s="11">
        <v>6458.4135592579842</v>
      </c>
      <c r="H130" s="12">
        <v>0.29299999999999998</v>
      </c>
      <c r="I130" s="12">
        <v>0.26300000000000001</v>
      </c>
      <c r="J130" s="12">
        <v>0.156</v>
      </c>
      <c r="K130" s="12">
        <v>0.33</v>
      </c>
      <c r="L130" s="11">
        <v>0</v>
      </c>
      <c r="M130" s="11">
        <v>0</v>
      </c>
      <c r="N130" s="11">
        <v>0</v>
      </c>
      <c r="O130" s="11">
        <v>0</v>
      </c>
      <c r="P130" s="12">
        <v>0</v>
      </c>
      <c r="Q130" s="12">
        <v>0</v>
      </c>
      <c r="R130" s="12">
        <v>0</v>
      </c>
      <c r="S130" s="12">
        <v>0</v>
      </c>
      <c r="T130" s="11">
        <v>2803.079345703125</v>
      </c>
      <c r="U130" s="11">
        <v>0</v>
      </c>
      <c r="V130" s="11">
        <v>2087.9999812776223</v>
      </c>
      <c r="W130" s="11">
        <v>31006.902879911475</v>
      </c>
      <c r="X130" s="12">
        <v>7.0000000000000001E-3</v>
      </c>
      <c r="Y130" s="12">
        <v>0</v>
      </c>
      <c r="Z130" s="12">
        <v>5.0000000000000001E-3</v>
      </c>
      <c r="AA130" s="12">
        <v>7.4999999999999997E-2</v>
      </c>
      <c r="AB130" s="11">
        <v>0</v>
      </c>
      <c r="AC130" s="11">
        <v>0</v>
      </c>
      <c r="AD130" s="11">
        <v>0</v>
      </c>
      <c r="AE130" s="11">
        <v>0</v>
      </c>
      <c r="AF130" s="12">
        <v>0</v>
      </c>
      <c r="AG130" s="12">
        <v>0</v>
      </c>
      <c r="AH130" s="12">
        <v>0</v>
      </c>
      <c r="AI130" s="12">
        <v>0</v>
      </c>
      <c r="AJ130" s="11">
        <v>13485.110720907804</v>
      </c>
      <c r="AK130" s="11">
        <v>10664.351202618556</v>
      </c>
      <c r="AL130" s="11">
        <v>10271.912961230613</v>
      </c>
      <c r="AM130" s="11">
        <v>8372.99999102531</v>
      </c>
      <c r="AN130" s="12">
        <v>3.2000000000000001E-2</v>
      </c>
      <c r="AO130" s="12">
        <v>2.5000000000000001E-2</v>
      </c>
      <c r="AP130" s="12">
        <v>2.4E-2</v>
      </c>
      <c r="AQ130" s="12">
        <v>1.9E-2</v>
      </c>
      <c r="AR130" s="11">
        <v>2225.82862481556</v>
      </c>
      <c r="AS130" s="11">
        <v>2337.5186075296092</v>
      </c>
      <c r="AT130" s="11">
        <v>4883.7645130205728</v>
      </c>
      <c r="AU130" s="11">
        <v>82732.922863602638</v>
      </c>
      <c r="AV130" s="12">
        <v>5.0000000000000001E-3</v>
      </c>
      <c r="AW130" s="12">
        <v>6.0000000000000001E-3</v>
      </c>
      <c r="AX130" s="12">
        <v>1.0999999999999999E-2</v>
      </c>
      <c r="AY130" s="12">
        <v>0.20100000000000001</v>
      </c>
      <c r="AZ130" s="11">
        <v>1392.0000000745058</v>
      </c>
      <c r="BA130" s="11">
        <v>1341</v>
      </c>
      <c r="BB130" s="11">
        <v>1232.0000158213079</v>
      </c>
      <c r="BC130" s="11">
        <v>2904.0000138934702</v>
      </c>
      <c r="BD130" s="12">
        <v>2.4E-2</v>
      </c>
      <c r="BE130" s="12">
        <v>2.3E-2</v>
      </c>
      <c r="BF130" s="12">
        <v>2.1000000000000001E-2</v>
      </c>
      <c r="BG130" s="12">
        <v>5.1999999999999998E-2</v>
      </c>
    </row>
    <row r="134" spans="1:59" x14ac:dyDescent="0.2">
      <c r="A134" s="4" t="s">
        <v>30</v>
      </c>
      <c r="B134" s="4" t="s">
        <v>30</v>
      </c>
      <c r="C134" s="4" t="s">
        <v>30</v>
      </c>
      <c r="D134" s="4" t="s">
        <v>31</v>
      </c>
      <c r="E134" s="4" t="s">
        <v>31</v>
      </c>
      <c r="F134" s="4" t="s">
        <v>31</v>
      </c>
      <c r="G134" s="4" t="s">
        <v>31</v>
      </c>
      <c r="H134" s="4" t="s">
        <v>31</v>
      </c>
      <c r="I134" s="4" t="s">
        <v>31</v>
      </c>
      <c r="J134" s="4" t="s">
        <v>31</v>
      </c>
      <c r="K134" s="4" t="s">
        <v>31</v>
      </c>
      <c r="L134" s="4" t="s">
        <v>32</v>
      </c>
      <c r="M134" s="4" t="s">
        <v>32</v>
      </c>
      <c r="N134" s="4" t="s">
        <v>32</v>
      </c>
      <c r="O134" s="4" t="s">
        <v>32</v>
      </c>
      <c r="P134" s="4" t="s">
        <v>32</v>
      </c>
      <c r="Q134" s="4" t="s">
        <v>32</v>
      </c>
      <c r="R134" s="4" t="s">
        <v>32</v>
      </c>
      <c r="S134" s="4" t="s">
        <v>32</v>
      </c>
      <c r="T134" s="4" t="s">
        <v>33</v>
      </c>
      <c r="U134" s="4" t="s">
        <v>33</v>
      </c>
      <c r="V134" s="4" t="s">
        <v>33</v>
      </c>
      <c r="W134" s="4" t="s">
        <v>33</v>
      </c>
      <c r="X134" s="4" t="s">
        <v>33</v>
      </c>
      <c r="Y134" s="4" t="s">
        <v>33</v>
      </c>
      <c r="Z134" s="4" t="s">
        <v>33</v>
      </c>
      <c r="AA134" s="4" t="s">
        <v>33</v>
      </c>
      <c r="AB134" s="4" t="s">
        <v>34</v>
      </c>
      <c r="AC134" s="4" t="s">
        <v>34</v>
      </c>
      <c r="AD134" s="4" t="s">
        <v>34</v>
      </c>
      <c r="AE134" s="4" t="s">
        <v>34</v>
      </c>
      <c r="AF134" s="4" t="s">
        <v>34</v>
      </c>
      <c r="AG134" s="4" t="s">
        <v>34</v>
      </c>
      <c r="AH134" s="4" t="s">
        <v>34</v>
      </c>
      <c r="AI134" s="4" t="s">
        <v>34</v>
      </c>
      <c r="AJ134" s="4" t="s">
        <v>35</v>
      </c>
      <c r="AK134" s="4" t="s">
        <v>35</v>
      </c>
      <c r="AL134" s="4" t="s">
        <v>35</v>
      </c>
      <c r="AM134" s="4" t="s">
        <v>35</v>
      </c>
      <c r="AN134" s="4" t="s">
        <v>35</v>
      </c>
      <c r="AO134" s="4" t="s">
        <v>35</v>
      </c>
      <c r="AP134" s="4" t="s">
        <v>35</v>
      </c>
      <c r="AQ134" s="4" t="s">
        <v>35</v>
      </c>
      <c r="AR134" s="4" t="s">
        <v>36</v>
      </c>
      <c r="AS134" s="4" t="s">
        <v>36</v>
      </c>
      <c r="AT134" s="4" t="s">
        <v>36</v>
      </c>
      <c r="AU134" s="4" t="s">
        <v>36</v>
      </c>
      <c r="AV134" s="4" t="s">
        <v>36</v>
      </c>
      <c r="AW134" s="4" t="s">
        <v>36</v>
      </c>
      <c r="AX134" s="4" t="s">
        <v>36</v>
      </c>
      <c r="AY134" s="4" t="s">
        <v>36</v>
      </c>
      <c r="AZ134" s="4" t="s">
        <v>37</v>
      </c>
      <c r="BA134" s="4" t="s">
        <v>37</v>
      </c>
      <c r="BB134" s="4" t="s">
        <v>37</v>
      </c>
      <c r="BC134" s="4" t="s">
        <v>37</v>
      </c>
      <c r="BD134" s="4" t="s">
        <v>37</v>
      </c>
      <c r="BE134" s="4" t="s">
        <v>37</v>
      </c>
      <c r="BF134" s="4" t="s">
        <v>37</v>
      </c>
      <c r="BG134" s="4" t="s">
        <v>37</v>
      </c>
    </row>
    <row r="135" spans="1:59" x14ac:dyDescent="0.2">
      <c r="A135" s="5" t="s">
        <v>149</v>
      </c>
      <c r="B135" s="6" t="s">
        <v>39</v>
      </c>
      <c r="C135" s="6" t="s">
        <v>40</v>
      </c>
      <c r="D135" s="7" t="s">
        <v>14</v>
      </c>
      <c r="E135" s="7" t="s">
        <v>21</v>
      </c>
      <c r="F135" s="7" t="s">
        <v>24</v>
      </c>
      <c r="G135" s="7" t="s">
        <v>27</v>
      </c>
      <c r="H135" s="7" t="s">
        <v>14</v>
      </c>
      <c r="I135" s="7" t="s">
        <v>21</v>
      </c>
      <c r="J135" s="7" t="s">
        <v>24</v>
      </c>
      <c r="K135" s="7" t="s">
        <v>27</v>
      </c>
      <c r="L135" s="7" t="s">
        <v>14</v>
      </c>
      <c r="M135" s="7" t="s">
        <v>21</v>
      </c>
      <c r="N135" s="7" t="s">
        <v>24</v>
      </c>
      <c r="O135" s="7" t="s">
        <v>27</v>
      </c>
      <c r="P135" s="7" t="s">
        <v>14</v>
      </c>
      <c r="Q135" s="7" t="s">
        <v>21</v>
      </c>
      <c r="R135" s="7" t="s">
        <v>24</v>
      </c>
      <c r="S135" s="7" t="s">
        <v>27</v>
      </c>
      <c r="T135" s="7" t="s">
        <v>14</v>
      </c>
      <c r="U135" s="7" t="s">
        <v>21</v>
      </c>
      <c r="V135" s="7" t="s">
        <v>24</v>
      </c>
      <c r="W135" s="7" t="s">
        <v>27</v>
      </c>
      <c r="X135" s="7" t="s">
        <v>14</v>
      </c>
      <c r="Y135" s="7" t="s">
        <v>21</v>
      </c>
      <c r="Z135" s="7" t="s">
        <v>24</v>
      </c>
      <c r="AA135" s="7" t="s">
        <v>27</v>
      </c>
      <c r="AB135" s="7" t="s">
        <v>14</v>
      </c>
      <c r="AC135" s="7" t="s">
        <v>21</v>
      </c>
      <c r="AD135" s="7" t="s">
        <v>24</v>
      </c>
      <c r="AE135" s="7" t="s">
        <v>27</v>
      </c>
      <c r="AF135" s="7" t="s">
        <v>14</v>
      </c>
      <c r="AG135" s="7" t="s">
        <v>21</v>
      </c>
      <c r="AH135" s="7" t="s">
        <v>24</v>
      </c>
      <c r="AI135" s="7" t="s">
        <v>27</v>
      </c>
      <c r="AJ135" s="7" t="s">
        <v>14</v>
      </c>
      <c r="AK135" s="7" t="s">
        <v>21</v>
      </c>
      <c r="AL135" s="7" t="s">
        <v>24</v>
      </c>
      <c r="AM135" s="7" t="s">
        <v>27</v>
      </c>
      <c r="AN135" s="7" t="s">
        <v>14</v>
      </c>
      <c r="AO135" s="7" t="s">
        <v>21</v>
      </c>
      <c r="AP135" s="7" t="s">
        <v>24</v>
      </c>
      <c r="AQ135" s="7" t="s">
        <v>27</v>
      </c>
      <c r="AR135" s="7" t="s">
        <v>14</v>
      </c>
      <c r="AS135" s="7" t="s">
        <v>21</v>
      </c>
      <c r="AT135" s="7" t="s">
        <v>24</v>
      </c>
      <c r="AU135" s="7" t="s">
        <v>27</v>
      </c>
      <c r="AV135" s="7" t="s">
        <v>14</v>
      </c>
      <c r="AW135" s="7" t="s">
        <v>21</v>
      </c>
      <c r="AX135" s="7" t="s">
        <v>24</v>
      </c>
      <c r="AY135" s="7" t="s">
        <v>27</v>
      </c>
      <c r="AZ135" s="7" t="s">
        <v>14</v>
      </c>
      <c r="BA135" s="7" t="s">
        <v>21</v>
      </c>
      <c r="BB135" s="7" t="s">
        <v>24</v>
      </c>
      <c r="BC135" s="7" t="s">
        <v>27</v>
      </c>
      <c r="BD135" s="7" t="s">
        <v>14</v>
      </c>
      <c r="BE135" s="7" t="s">
        <v>21</v>
      </c>
      <c r="BF135" s="7" t="s">
        <v>24</v>
      </c>
      <c r="BG135" s="7" t="s">
        <v>27</v>
      </c>
    </row>
    <row r="137" spans="1:59" x14ac:dyDescent="0.2">
      <c r="A137" t="s">
        <v>150</v>
      </c>
      <c r="B137" t="s">
        <v>42</v>
      </c>
      <c r="C137" t="s">
        <v>43</v>
      </c>
      <c r="D137" s="11">
        <v>1330.2908880114555</v>
      </c>
      <c r="E137" s="11">
        <v>1374.8337975740433</v>
      </c>
      <c r="F137" s="11">
        <v>612.68784792721272</v>
      </c>
      <c r="G137" s="11">
        <v>1381.5498793125153</v>
      </c>
      <c r="H137" s="12">
        <v>0.96699999999999997</v>
      </c>
      <c r="I137" s="12">
        <v>1</v>
      </c>
      <c r="J137" s="12">
        <v>0.44600000000000001</v>
      </c>
      <c r="K137" s="12">
        <v>1</v>
      </c>
      <c r="L137" s="11">
        <v>0</v>
      </c>
      <c r="M137" s="11">
        <v>0</v>
      </c>
      <c r="N137" s="11">
        <v>0</v>
      </c>
      <c r="O137" s="11">
        <v>0</v>
      </c>
      <c r="P137" s="12">
        <v>0</v>
      </c>
      <c r="Q137" s="12">
        <v>0</v>
      </c>
      <c r="R137" s="12">
        <v>0</v>
      </c>
      <c r="S137" s="12">
        <v>0</v>
      </c>
      <c r="T137" s="11">
        <v>16102.872927888733</v>
      </c>
      <c r="U137" s="11">
        <v>12019.012669047084</v>
      </c>
      <c r="V137" s="11">
        <v>6543.2017291210504</v>
      </c>
      <c r="W137" s="11">
        <v>15659.694177141995</v>
      </c>
      <c r="X137" s="12">
        <v>0.53700000000000003</v>
      </c>
      <c r="Y137" s="12">
        <v>0.93400000000000005</v>
      </c>
      <c r="Z137" s="12">
        <v>0.48199999999999998</v>
      </c>
      <c r="AA137" s="12">
        <v>0.52400000000000002</v>
      </c>
      <c r="AB137" s="11">
        <v>1431</v>
      </c>
      <c r="AC137" s="11">
        <v>732.15000152587891</v>
      </c>
      <c r="AD137" s="11">
        <v>1353.1107358932495</v>
      </c>
      <c r="AE137" s="11">
        <v>37955.529129624367</v>
      </c>
      <c r="AF137" s="12">
        <v>3.7999999999999999E-2</v>
      </c>
      <c r="AG137" s="12">
        <v>1.9E-2</v>
      </c>
      <c r="AH137" s="12">
        <v>3.5999999999999997E-2</v>
      </c>
      <c r="AI137" s="12">
        <v>1</v>
      </c>
      <c r="AJ137" s="11">
        <v>16245.059478711046</v>
      </c>
      <c r="AK137" s="11">
        <v>21731.188307535132</v>
      </c>
      <c r="AL137" s="11">
        <v>14112.820022916574</v>
      </c>
      <c r="AM137" s="11">
        <v>16182.507404489734</v>
      </c>
      <c r="AN137" s="12">
        <v>0.128</v>
      </c>
      <c r="AO137" s="12">
        <v>0.17100000000000001</v>
      </c>
      <c r="AP137" s="12">
        <v>0.111</v>
      </c>
      <c r="AQ137" s="12">
        <v>0.127</v>
      </c>
      <c r="AR137" s="11">
        <v>85625.058886270184</v>
      </c>
      <c r="AS137" s="11">
        <v>69412.216326223133</v>
      </c>
      <c r="AT137" s="11">
        <v>68474.516029132996</v>
      </c>
      <c r="AU137" s="11">
        <v>100243.63663466323</v>
      </c>
      <c r="AV137" s="12">
        <v>0.96</v>
      </c>
      <c r="AW137" s="12">
        <v>0.90800000000000003</v>
      </c>
      <c r="AX137" s="12">
        <v>0.93799999999999994</v>
      </c>
      <c r="AY137" s="12">
        <v>0.95499999999999996</v>
      </c>
      <c r="AZ137" s="11">
        <v>14247.425708323717</v>
      </c>
      <c r="BA137" s="11">
        <v>15909.999999999998</v>
      </c>
      <c r="BB137" s="11">
        <v>13237.999930627644</v>
      </c>
      <c r="BC137" s="11">
        <v>19954.762373536825</v>
      </c>
      <c r="BD137" s="12">
        <v>0.96799999999999997</v>
      </c>
      <c r="BE137" s="12">
        <v>0.97</v>
      </c>
      <c r="BF137" s="12">
        <v>0.97</v>
      </c>
      <c r="BG137" s="12">
        <v>0.97</v>
      </c>
    </row>
    <row r="138" spans="1:59" x14ac:dyDescent="0.2">
      <c r="A138" t="s">
        <v>151</v>
      </c>
      <c r="B138" t="s">
        <v>60</v>
      </c>
      <c r="C138" t="s">
        <v>43</v>
      </c>
      <c r="D138" s="11">
        <v>0</v>
      </c>
      <c r="E138" s="11">
        <v>0</v>
      </c>
      <c r="F138" s="11">
        <v>0</v>
      </c>
      <c r="G138" s="11">
        <v>0</v>
      </c>
      <c r="H138" s="12">
        <v>0</v>
      </c>
      <c r="I138" s="12">
        <v>0</v>
      </c>
      <c r="J138" s="12">
        <v>0</v>
      </c>
      <c r="K138" s="12">
        <v>0</v>
      </c>
      <c r="L138" s="11">
        <v>0</v>
      </c>
      <c r="M138" s="11">
        <v>0</v>
      </c>
      <c r="N138" s="11">
        <v>0</v>
      </c>
      <c r="O138" s="11">
        <v>0</v>
      </c>
      <c r="P138" s="12">
        <v>0</v>
      </c>
      <c r="Q138" s="12">
        <v>0</v>
      </c>
      <c r="R138" s="12">
        <v>0</v>
      </c>
      <c r="S138" s="12">
        <v>0</v>
      </c>
      <c r="T138" s="11">
        <v>580</v>
      </c>
      <c r="U138" s="11">
        <v>490</v>
      </c>
      <c r="V138" s="11">
        <v>0</v>
      </c>
      <c r="W138" s="11">
        <v>1300.4999620877206</v>
      </c>
      <c r="X138" s="12">
        <v>2E-3</v>
      </c>
      <c r="Y138" s="12">
        <v>2E-3</v>
      </c>
      <c r="Z138" s="12">
        <v>0</v>
      </c>
      <c r="AA138" s="12">
        <v>5.0000000000000001E-3</v>
      </c>
      <c r="AB138" s="11">
        <v>0</v>
      </c>
      <c r="AC138" s="11">
        <v>0</v>
      </c>
      <c r="AD138" s="11">
        <v>0</v>
      </c>
      <c r="AE138" s="11">
        <v>0</v>
      </c>
      <c r="AF138" s="12">
        <v>0</v>
      </c>
      <c r="AG138" s="12">
        <v>0</v>
      </c>
      <c r="AH138" s="12">
        <v>0</v>
      </c>
      <c r="AI138" s="12">
        <v>0</v>
      </c>
      <c r="AJ138" s="11">
        <v>1802.9763657728909</v>
      </c>
      <c r="AK138" s="11">
        <v>1514.3003517952309</v>
      </c>
      <c r="AL138" s="11">
        <v>1620.4519573149155</v>
      </c>
      <c r="AM138" s="11">
        <v>1884.0669074515463</v>
      </c>
      <c r="AN138" s="12">
        <v>3.0000000000000001E-3</v>
      </c>
      <c r="AO138" s="12">
        <v>3.0000000000000001E-3</v>
      </c>
      <c r="AP138" s="12">
        <v>3.0000000000000001E-3</v>
      </c>
      <c r="AQ138" s="12">
        <v>4.0000000000000001E-3</v>
      </c>
      <c r="AR138" s="11">
        <v>100.35876663244562</v>
      </c>
      <c r="AS138" s="11">
        <v>12784.952666712221</v>
      </c>
      <c r="AT138" s="11">
        <v>12778.470760073764</v>
      </c>
      <c r="AU138" s="11">
        <v>0</v>
      </c>
      <c r="AV138" s="12">
        <v>0</v>
      </c>
      <c r="AW138" s="12">
        <v>4.4999999999999998E-2</v>
      </c>
      <c r="AX138" s="12">
        <v>4.4999999999999998E-2</v>
      </c>
      <c r="AY138" s="12">
        <v>0</v>
      </c>
      <c r="AZ138" s="11">
        <v>0</v>
      </c>
      <c r="BA138" s="11">
        <v>0</v>
      </c>
      <c r="BB138" s="11">
        <v>0</v>
      </c>
      <c r="BC138" s="11">
        <v>0</v>
      </c>
      <c r="BD138" s="12">
        <v>0</v>
      </c>
      <c r="BE138" s="12">
        <v>0</v>
      </c>
      <c r="BF138" s="12">
        <v>0</v>
      </c>
      <c r="BG138" s="12">
        <v>0</v>
      </c>
    </row>
    <row r="139" spans="1:59" x14ac:dyDescent="0.2">
      <c r="A139" t="s">
        <v>152</v>
      </c>
      <c r="B139" t="s">
        <v>60</v>
      </c>
      <c r="C139" t="s">
        <v>88</v>
      </c>
      <c r="D139" s="11">
        <v>0</v>
      </c>
      <c r="E139" s="11">
        <v>0</v>
      </c>
      <c r="F139" s="11">
        <v>0</v>
      </c>
      <c r="G139" s="11">
        <v>0</v>
      </c>
      <c r="H139" s="12"/>
      <c r="I139" s="12"/>
      <c r="J139" s="12"/>
      <c r="K139" s="12"/>
      <c r="L139" s="11">
        <v>0</v>
      </c>
      <c r="M139" s="11">
        <v>0</v>
      </c>
      <c r="N139" s="11">
        <v>0</v>
      </c>
      <c r="O139" s="11">
        <v>0</v>
      </c>
      <c r="P139" s="12"/>
      <c r="Q139" s="12"/>
      <c r="R139" s="12"/>
      <c r="S139" s="12"/>
      <c r="T139" s="11">
        <v>4500.0000171661377</v>
      </c>
      <c r="U139" s="11">
        <v>4500</v>
      </c>
      <c r="V139" s="11">
        <v>202752.00273185968</v>
      </c>
      <c r="W139" s="11">
        <v>5150.0000476837158</v>
      </c>
      <c r="X139" s="12"/>
      <c r="Y139" s="12"/>
      <c r="Z139" s="12"/>
      <c r="AA139" s="12"/>
      <c r="AB139" s="11">
        <v>0</v>
      </c>
      <c r="AC139" s="11">
        <v>0</v>
      </c>
      <c r="AD139" s="11">
        <v>0</v>
      </c>
      <c r="AE139" s="11">
        <v>0</v>
      </c>
      <c r="AF139" s="12"/>
      <c r="AG139" s="12"/>
      <c r="AH139" s="12"/>
      <c r="AI139" s="12"/>
      <c r="AJ139" s="11">
        <v>2226814.7144063264</v>
      </c>
      <c r="AK139" s="11">
        <v>2403571.8401654018</v>
      </c>
      <c r="AL139" s="11">
        <v>2476044.8165757656</v>
      </c>
      <c r="AM139" s="11">
        <v>4448770.2640818357</v>
      </c>
      <c r="AN139" s="12"/>
      <c r="AO139" s="12"/>
      <c r="AP139" s="12"/>
      <c r="AQ139" s="12"/>
      <c r="AR139" s="11">
        <v>16991.933349609375</v>
      </c>
      <c r="AS139" s="11">
        <v>0</v>
      </c>
      <c r="AT139" s="11">
        <v>0</v>
      </c>
      <c r="AU139" s="11">
        <v>4999.9998551011086</v>
      </c>
      <c r="AV139" s="12"/>
      <c r="AW139" s="12"/>
      <c r="AX139" s="12"/>
      <c r="AY139" s="12"/>
      <c r="AZ139" s="11">
        <v>0</v>
      </c>
      <c r="BA139" s="11">
        <v>0</v>
      </c>
      <c r="BB139" s="11">
        <v>0</v>
      </c>
      <c r="BC139" s="11">
        <v>0</v>
      </c>
      <c r="BD139" s="12"/>
      <c r="BE139" s="12"/>
      <c r="BF139" s="12"/>
      <c r="BG139" s="12"/>
    </row>
    <row r="140" spans="1:59" x14ac:dyDescent="0.2">
      <c r="A140" t="s">
        <v>153</v>
      </c>
      <c r="B140" t="s">
        <v>42</v>
      </c>
      <c r="C140" t="s">
        <v>154</v>
      </c>
      <c r="D140" s="11">
        <v>0</v>
      </c>
      <c r="E140" s="11">
        <v>0</v>
      </c>
      <c r="F140" s="11">
        <v>0</v>
      </c>
      <c r="G140" s="11">
        <v>0</v>
      </c>
      <c r="H140" s="12"/>
      <c r="I140" s="12"/>
      <c r="J140" s="12"/>
      <c r="K140" s="12"/>
      <c r="L140" s="11">
        <v>0</v>
      </c>
      <c r="M140" s="11">
        <v>0</v>
      </c>
      <c r="N140" s="11">
        <v>0</v>
      </c>
      <c r="O140" s="11">
        <v>0</v>
      </c>
      <c r="P140" s="12"/>
      <c r="Q140" s="12"/>
      <c r="R140" s="12"/>
      <c r="S140" s="12"/>
      <c r="T140" s="11">
        <v>0</v>
      </c>
      <c r="U140" s="11">
        <v>0</v>
      </c>
      <c r="V140" s="11">
        <v>0</v>
      </c>
      <c r="W140" s="11">
        <v>105000000.47460938</v>
      </c>
      <c r="X140" s="12"/>
      <c r="Y140" s="12"/>
      <c r="Z140" s="12"/>
      <c r="AA140" s="12"/>
      <c r="AB140" s="11">
        <v>0</v>
      </c>
      <c r="AC140" s="11">
        <v>0</v>
      </c>
      <c r="AD140" s="11">
        <v>0</v>
      </c>
      <c r="AE140" s="11">
        <v>0</v>
      </c>
      <c r="AF140" s="12"/>
      <c r="AG140" s="12"/>
      <c r="AH140" s="12"/>
      <c r="AI140" s="12"/>
      <c r="AJ140" s="11">
        <v>0</v>
      </c>
      <c r="AK140" s="11">
        <v>0</v>
      </c>
      <c r="AL140" s="11">
        <v>0</v>
      </c>
      <c r="AM140" s="11">
        <v>0</v>
      </c>
      <c r="AN140" s="12"/>
      <c r="AO140" s="12"/>
      <c r="AP140" s="12"/>
      <c r="AQ140" s="12"/>
      <c r="AR140" s="11">
        <v>97237500.56631279</v>
      </c>
      <c r="AS140" s="11">
        <v>40567796.841787949</v>
      </c>
      <c r="AT140" s="11">
        <v>55889158.847417831</v>
      </c>
      <c r="AU140" s="11">
        <v>150000000.68701172</v>
      </c>
      <c r="AV140" s="12"/>
      <c r="AW140" s="12"/>
      <c r="AX140" s="12"/>
      <c r="AY140" s="12"/>
      <c r="AZ140" s="11">
        <v>0</v>
      </c>
      <c r="BA140" s="11">
        <v>0</v>
      </c>
      <c r="BB140" s="11">
        <v>0</v>
      </c>
      <c r="BC140" s="11">
        <v>0</v>
      </c>
      <c r="BD140" s="12"/>
      <c r="BE140" s="12"/>
      <c r="BF140" s="12"/>
      <c r="BG140" s="12"/>
    </row>
    <row r="141" spans="1:59" x14ac:dyDescent="0.2">
      <c r="A141" t="s">
        <v>155</v>
      </c>
      <c r="B141" t="s">
        <v>42</v>
      </c>
      <c r="C141" t="s">
        <v>43</v>
      </c>
      <c r="D141" s="11">
        <v>0</v>
      </c>
      <c r="E141" s="11">
        <v>0</v>
      </c>
      <c r="F141" s="11">
        <v>0</v>
      </c>
      <c r="G141" s="11">
        <v>0</v>
      </c>
      <c r="H141" s="12"/>
      <c r="I141" s="12"/>
      <c r="J141" s="12"/>
      <c r="K141" s="12"/>
      <c r="L141" s="11">
        <v>0</v>
      </c>
      <c r="M141" s="11">
        <v>0</v>
      </c>
      <c r="N141" s="11">
        <v>0</v>
      </c>
      <c r="O141" s="11">
        <v>0</v>
      </c>
      <c r="P141" s="12"/>
      <c r="Q141" s="12"/>
      <c r="R141" s="12"/>
      <c r="S141" s="12"/>
      <c r="T141" s="11">
        <v>0</v>
      </c>
      <c r="U141" s="11">
        <v>0</v>
      </c>
      <c r="V141" s="11">
        <v>0</v>
      </c>
      <c r="W141" s="11">
        <v>1733.9999389648438</v>
      </c>
      <c r="X141" s="12"/>
      <c r="Y141" s="12"/>
      <c r="Z141" s="12"/>
      <c r="AA141" s="12"/>
      <c r="AB141" s="11">
        <v>0</v>
      </c>
      <c r="AC141" s="11">
        <v>0</v>
      </c>
      <c r="AD141" s="11">
        <v>0</v>
      </c>
      <c r="AE141" s="11">
        <v>0</v>
      </c>
      <c r="AF141" s="12"/>
      <c r="AG141" s="12"/>
      <c r="AH141" s="12"/>
      <c r="AI141" s="12"/>
      <c r="AJ141" s="11">
        <v>0</v>
      </c>
      <c r="AK141" s="11">
        <v>0</v>
      </c>
      <c r="AL141" s="11">
        <v>0</v>
      </c>
      <c r="AM141" s="11">
        <v>0</v>
      </c>
      <c r="AN141" s="12"/>
      <c r="AO141" s="12"/>
      <c r="AP141" s="12"/>
      <c r="AQ141" s="12"/>
      <c r="AR141" s="11">
        <v>0</v>
      </c>
      <c r="AS141" s="11">
        <v>0</v>
      </c>
      <c r="AT141" s="11">
        <v>0</v>
      </c>
      <c r="AU141" s="11">
        <v>3322.0000846534967</v>
      </c>
      <c r="AV141" s="12"/>
      <c r="AW141" s="12"/>
      <c r="AX141" s="12"/>
      <c r="AY141" s="12"/>
      <c r="AZ141" s="11">
        <v>0</v>
      </c>
      <c r="BA141" s="11">
        <v>0</v>
      </c>
      <c r="BB141" s="11">
        <v>0</v>
      </c>
      <c r="BC141" s="11">
        <v>0</v>
      </c>
      <c r="BD141" s="12"/>
      <c r="BE141" s="12"/>
      <c r="BF141" s="12"/>
      <c r="BG141" s="12"/>
    </row>
    <row r="142" spans="1:59" x14ac:dyDescent="0.2">
      <c r="A142" t="s">
        <v>156</v>
      </c>
      <c r="B142" t="s">
        <v>42</v>
      </c>
      <c r="C142" t="s">
        <v>43</v>
      </c>
      <c r="D142" s="11">
        <v>0</v>
      </c>
      <c r="E142" s="11">
        <v>0</v>
      </c>
      <c r="F142" s="11">
        <v>0</v>
      </c>
      <c r="G142" s="11">
        <v>0</v>
      </c>
      <c r="H142" s="12"/>
      <c r="I142" s="12"/>
      <c r="J142" s="12"/>
      <c r="K142" s="12"/>
      <c r="L142" s="11">
        <v>0</v>
      </c>
      <c r="M142" s="11">
        <v>0</v>
      </c>
      <c r="N142" s="11">
        <v>0</v>
      </c>
      <c r="O142" s="11">
        <v>0</v>
      </c>
      <c r="P142" s="12"/>
      <c r="Q142" s="12"/>
      <c r="R142" s="12"/>
      <c r="S142" s="12"/>
      <c r="T142" s="11">
        <v>0</v>
      </c>
      <c r="U142" s="11">
        <v>0</v>
      </c>
      <c r="V142" s="11">
        <v>0</v>
      </c>
      <c r="W142" s="11">
        <v>0</v>
      </c>
      <c r="X142" s="12"/>
      <c r="Y142" s="12"/>
      <c r="Z142" s="12"/>
      <c r="AA142" s="12"/>
      <c r="AB142" s="11">
        <v>0</v>
      </c>
      <c r="AC142" s="11">
        <v>0</v>
      </c>
      <c r="AD142" s="11">
        <v>0</v>
      </c>
      <c r="AE142" s="11">
        <v>0</v>
      </c>
      <c r="AF142" s="12"/>
      <c r="AG142" s="12"/>
      <c r="AH142" s="12"/>
      <c r="AI142" s="12"/>
      <c r="AJ142" s="11">
        <v>0</v>
      </c>
      <c r="AK142" s="11">
        <v>0</v>
      </c>
      <c r="AL142" s="11">
        <v>0</v>
      </c>
      <c r="AM142" s="11">
        <v>0</v>
      </c>
      <c r="AN142" s="12"/>
      <c r="AO142" s="12"/>
      <c r="AP142" s="12"/>
      <c r="AQ142" s="12"/>
      <c r="AR142" s="11">
        <v>0</v>
      </c>
      <c r="AS142" s="11">
        <v>0</v>
      </c>
      <c r="AT142" s="11">
        <v>0</v>
      </c>
      <c r="AU142" s="11">
        <v>0</v>
      </c>
      <c r="AV142" s="12"/>
      <c r="AW142" s="12"/>
      <c r="AX142" s="12"/>
      <c r="AY142" s="12"/>
      <c r="AZ142" s="11">
        <v>0</v>
      </c>
      <c r="BA142" s="11">
        <v>0</v>
      </c>
      <c r="BB142" s="11">
        <v>0</v>
      </c>
      <c r="BC142" s="11">
        <v>0</v>
      </c>
      <c r="BD142" s="12"/>
      <c r="BE142" s="12"/>
      <c r="BF142" s="12"/>
      <c r="BG142" s="12"/>
    </row>
    <row r="143" spans="1:59" x14ac:dyDescent="0.2">
      <c r="A143" t="s">
        <v>157</v>
      </c>
      <c r="B143" t="s">
        <v>42</v>
      </c>
      <c r="C143" t="s">
        <v>43</v>
      </c>
      <c r="D143" s="11">
        <v>0</v>
      </c>
      <c r="E143" s="11">
        <v>0</v>
      </c>
      <c r="F143" s="11">
        <v>0</v>
      </c>
      <c r="G143" s="11">
        <v>0</v>
      </c>
      <c r="H143" s="12"/>
      <c r="I143" s="12"/>
      <c r="J143" s="12"/>
      <c r="K143" s="12"/>
      <c r="L143" s="11">
        <v>0</v>
      </c>
      <c r="M143" s="11">
        <v>0</v>
      </c>
      <c r="N143" s="11">
        <v>0</v>
      </c>
      <c r="O143" s="11">
        <v>0</v>
      </c>
      <c r="P143" s="12"/>
      <c r="Q143" s="12"/>
      <c r="R143" s="12"/>
      <c r="S143" s="12"/>
      <c r="T143" s="11">
        <v>0</v>
      </c>
      <c r="U143" s="11">
        <v>0</v>
      </c>
      <c r="V143" s="11">
        <v>0</v>
      </c>
      <c r="W143" s="11">
        <v>0</v>
      </c>
      <c r="X143" s="12"/>
      <c r="Y143" s="12"/>
      <c r="Z143" s="12"/>
      <c r="AA143" s="12"/>
      <c r="AB143" s="11">
        <v>0</v>
      </c>
      <c r="AC143" s="11">
        <v>0</v>
      </c>
      <c r="AD143" s="11">
        <v>0</v>
      </c>
      <c r="AE143" s="11">
        <v>0</v>
      </c>
      <c r="AF143" s="12"/>
      <c r="AG143" s="12"/>
      <c r="AH143" s="12"/>
      <c r="AI143" s="12"/>
      <c r="AJ143" s="11">
        <v>0</v>
      </c>
      <c r="AK143" s="11">
        <v>0</v>
      </c>
      <c r="AL143" s="11">
        <v>0</v>
      </c>
      <c r="AM143" s="11">
        <v>0</v>
      </c>
      <c r="AN143" s="12"/>
      <c r="AO143" s="12"/>
      <c r="AP143" s="12"/>
      <c r="AQ143" s="12"/>
      <c r="AR143" s="11">
        <v>0</v>
      </c>
      <c r="AS143" s="11">
        <v>0</v>
      </c>
      <c r="AT143" s="11">
        <v>0</v>
      </c>
      <c r="AU143" s="11">
        <v>0</v>
      </c>
      <c r="AV143" s="12"/>
      <c r="AW143" s="12"/>
      <c r="AX143" s="12"/>
      <c r="AY143" s="12"/>
      <c r="AZ143" s="11">
        <v>0</v>
      </c>
      <c r="BA143" s="11">
        <v>0</v>
      </c>
      <c r="BB143" s="11">
        <v>0</v>
      </c>
      <c r="BC143" s="11">
        <v>0</v>
      </c>
      <c r="BD143" s="12"/>
      <c r="BE143" s="12"/>
      <c r="BF143" s="12"/>
      <c r="BG143" s="12"/>
    </row>
    <row r="147" spans="1:59" x14ac:dyDescent="0.2">
      <c r="A147" s="4" t="s">
        <v>30</v>
      </c>
      <c r="B147" s="4" t="s">
        <v>30</v>
      </c>
      <c r="C147" s="4" t="s">
        <v>30</v>
      </c>
      <c r="D147" s="4" t="s">
        <v>31</v>
      </c>
      <c r="E147" s="4" t="s">
        <v>31</v>
      </c>
      <c r="F147" s="4" t="s">
        <v>31</v>
      </c>
      <c r="G147" s="4" t="s">
        <v>31</v>
      </c>
      <c r="H147" s="4" t="s">
        <v>31</v>
      </c>
      <c r="I147" s="4" t="s">
        <v>31</v>
      </c>
      <c r="J147" s="4" t="s">
        <v>31</v>
      </c>
      <c r="K147" s="4" t="s">
        <v>31</v>
      </c>
      <c r="L147" s="4" t="s">
        <v>32</v>
      </c>
      <c r="M147" s="4" t="s">
        <v>32</v>
      </c>
      <c r="N147" s="4" t="s">
        <v>32</v>
      </c>
      <c r="O147" s="4" t="s">
        <v>32</v>
      </c>
      <c r="P147" s="4" t="s">
        <v>32</v>
      </c>
      <c r="Q147" s="4" t="s">
        <v>32</v>
      </c>
      <c r="R147" s="4" t="s">
        <v>32</v>
      </c>
      <c r="S147" s="4" t="s">
        <v>32</v>
      </c>
      <c r="T147" s="4" t="s">
        <v>33</v>
      </c>
      <c r="U147" s="4" t="s">
        <v>33</v>
      </c>
      <c r="V147" s="4" t="s">
        <v>33</v>
      </c>
      <c r="W147" s="4" t="s">
        <v>33</v>
      </c>
      <c r="X147" s="4" t="s">
        <v>33</v>
      </c>
      <c r="Y147" s="4" t="s">
        <v>33</v>
      </c>
      <c r="Z147" s="4" t="s">
        <v>33</v>
      </c>
      <c r="AA147" s="4" t="s">
        <v>33</v>
      </c>
      <c r="AB147" s="4" t="s">
        <v>34</v>
      </c>
      <c r="AC147" s="4" t="s">
        <v>34</v>
      </c>
      <c r="AD147" s="4" t="s">
        <v>34</v>
      </c>
      <c r="AE147" s="4" t="s">
        <v>34</v>
      </c>
      <c r="AF147" s="4" t="s">
        <v>34</v>
      </c>
      <c r="AG147" s="4" t="s">
        <v>34</v>
      </c>
      <c r="AH147" s="4" t="s">
        <v>34</v>
      </c>
      <c r="AI147" s="4" t="s">
        <v>34</v>
      </c>
      <c r="AJ147" s="4" t="s">
        <v>35</v>
      </c>
      <c r="AK147" s="4" t="s">
        <v>35</v>
      </c>
      <c r="AL147" s="4" t="s">
        <v>35</v>
      </c>
      <c r="AM147" s="4" t="s">
        <v>35</v>
      </c>
      <c r="AN147" s="4" t="s">
        <v>35</v>
      </c>
      <c r="AO147" s="4" t="s">
        <v>35</v>
      </c>
      <c r="AP147" s="4" t="s">
        <v>35</v>
      </c>
      <c r="AQ147" s="4" t="s">
        <v>35</v>
      </c>
      <c r="AR147" s="4" t="s">
        <v>36</v>
      </c>
      <c r="AS147" s="4" t="s">
        <v>36</v>
      </c>
      <c r="AT147" s="4" t="s">
        <v>36</v>
      </c>
      <c r="AU147" s="4" t="s">
        <v>36</v>
      </c>
      <c r="AV147" s="4" t="s">
        <v>36</v>
      </c>
      <c r="AW147" s="4" t="s">
        <v>36</v>
      </c>
      <c r="AX147" s="4" t="s">
        <v>36</v>
      </c>
      <c r="AY147" s="4" t="s">
        <v>36</v>
      </c>
      <c r="AZ147" s="4" t="s">
        <v>37</v>
      </c>
      <c r="BA147" s="4" t="s">
        <v>37</v>
      </c>
      <c r="BB147" s="4" t="s">
        <v>37</v>
      </c>
      <c r="BC147" s="4" t="s">
        <v>37</v>
      </c>
      <c r="BD147" s="4" t="s">
        <v>37</v>
      </c>
      <c r="BE147" s="4" t="s">
        <v>37</v>
      </c>
      <c r="BF147" s="4" t="s">
        <v>37</v>
      </c>
      <c r="BG147" s="4" t="s">
        <v>37</v>
      </c>
    </row>
    <row r="148" spans="1:59" x14ac:dyDescent="0.2">
      <c r="A148" s="5" t="s">
        <v>158</v>
      </c>
      <c r="B148" s="6" t="s">
        <v>39</v>
      </c>
      <c r="C148" s="6" t="s">
        <v>40</v>
      </c>
      <c r="D148" s="7" t="s">
        <v>14</v>
      </c>
      <c r="E148" s="7" t="s">
        <v>21</v>
      </c>
      <c r="F148" s="7" t="s">
        <v>24</v>
      </c>
      <c r="G148" s="7" t="s">
        <v>27</v>
      </c>
      <c r="H148" s="7" t="s">
        <v>14</v>
      </c>
      <c r="I148" s="7" t="s">
        <v>21</v>
      </c>
      <c r="J148" s="7" t="s">
        <v>24</v>
      </c>
      <c r="K148" s="7" t="s">
        <v>27</v>
      </c>
      <c r="L148" s="7" t="s">
        <v>14</v>
      </c>
      <c r="M148" s="7" t="s">
        <v>21</v>
      </c>
      <c r="N148" s="7" t="s">
        <v>24</v>
      </c>
      <c r="O148" s="7" t="s">
        <v>27</v>
      </c>
      <c r="P148" s="7" t="s">
        <v>14</v>
      </c>
      <c r="Q148" s="7" t="s">
        <v>21</v>
      </c>
      <c r="R148" s="7" t="s">
        <v>24</v>
      </c>
      <c r="S148" s="7" t="s">
        <v>27</v>
      </c>
      <c r="T148" s="7" t="s">
        <v>14</v>
      </c>
      <c r="U148" s="7" t="s">
        <v>21</v>
      </c>
      <c r="V148" s="7" t="s">
        <v>24</v>
      </c>
      <c r="W148" s="7" t="s">
        <v>27</v>
      </c>
      <c r="X148" s="7" t="s">
        <v>14</v>
      </c>
      <c r="Y148" s="7" t="s">
        <v>21</v>
      </c>
      <c r="Z148" s="7" t="s">
        <v>24</v>
      </c>
      <c r="AA148" s="7" t="s">
        <v>27</v>
      </c>
      <c r="AB148" s="7" t="s">
        <v>14</v>
      </c>
      <c r="AC148" s="7" t="s">
        <v>21</v>
      </c>
      <c r="AD148" s="7" t="s">
        <v>24</v>
      </c>
      <c r="AE148" s="7" t="s">
        <v>27</v>
      </c>
      <c r="AF148" s="7" t="s">
        <v>14</v>
      </c>
      <c r="AG148" s="7" t="s">
        <v>21</v>
      </c>
      <c r="AH148" s="7" t="s">
        <v>24</v>
      </c>
      <c r="AI148" s="7" t="s">
        <v>27</v>
      </c>
      <c r="AJ148" s="7" t="s">
        <v>14</v>
      </c>
      <c r="AK148" s="7" t="s">
        <v>21</v>
      </c>
      <c r="AL148" s="7" t="s">
        <v>24</v>
      </c>
      <c r="AM148" s="7" t="s">
        <v>27</v>
      </c>
      <c r="AN148" s="7" t="s">
        <v>14</v>
      </c>
      <c r="AO148" s="7" t="s">
        <v>21</v>
      </c>
      <c r="AP148" s="7" t="s">
        <v>24</v>
      </c>
      <c r="AQ148" s="7" t="s">
        <v>27</v>
      </c>
      <c r="AR148" s="7" t="s">
        <v>14</v>
      </c>
      <c r="AS148" s="7" t="s">
        <v>21</v>
      </c>
      <c r="AT148" s="7" t="s">
        <v>24</v>
      </c>
      <c r="AU148" s="7" t="s">
        <v>27</v>
      </c>
      <c r="AV148" s="7" t="s">
        <v>14</v>
      </c>
      <c r="AW148" s="7" t="s">
        <v>21</v>
      </c>
      <c r="AX148" s="7" t="s">
        <v>24</v>
      </c>
      <c r="AY148" s="7" t="s">
        <v>27</v>
      </c>
      <c r="AZ148" s="7" t="s">
        <v>14</v>
      </c>
      <c r="BA148" s="7" t="s">
        <v>21</v>
      </c>
      <c r="BB148" s="7" t="s">
        <v>24</v>
      </c>
      <c r="BC148" s="7" t="s">
        <v>27</v>
      </c>
      <c r="BD148" s="7" t="s">
        <v>14</v>
      </c>
      <c r="BE148" s="7" t="s">
        <v>21</v>
      </c>
      <c r="BF148" s="7" t="s">
        <v>24</v>
      </c>
      <c r="BG148" s="7" t="s">
        <v>27</v>
      </c>
    </row>
    <row r="150" spans="1:59" x14ac:dyDescent="0.2">
      <c r="A150" t="s">
        <v>159</v>
      </c>
      <c r="B150" t="s">
        <v>60</v>
      </c>
      <c r="C150" t="s">
        <v>43</v>
      </c>
      <c r="D150" s="11">
        <v>0</v>
      </c>
      <c r="E150" s="11">
        <v>0</v>
      </c>
      <c r="F150" s="11">
        <v>0</v>
      </c>
      <c r="G150" s="11">
        <v>0</v>
      </c>
      <c r="H150" s="12">
        <v>0</v>
      </c>
      <c r="I150" s="12">
        <v>0</v>
      </c>
      <c r="J150" s="12">
        <v>0</v>
      </c>
      <c r="K150" s="12">
        <v>0</v>
      </c>
      <c r="L150" s="11">
        <v>0</v>
      </c>
      <c r="M150" s="11">
        <v>0</v>
      </c>
      <c r="N150" s="11">
        <v>0</v>
      </c>
      <c r="O150" s="11">
        <v>0</v>
      </c>
      <c r="P150" s="12">
        <v>0</v>
      </c>
      <c r="Q150" s="12">
        <v>0</v>
      </c>
      <c r="R150" s="12">
        <v>0</v>
      </c>
      <c r="S150" s="12">
        <v>0</v>
      </c>
      <c r="T150" s="11">
        <v>0</v>
      </c>
      <c r="U150" s="11">
        <v>0</v>
      </c>
      <c r="V150" s="11">
        <v>0</v>
      </c>
      <c r="W150" s="11">
        <v>0</v>
      </c>
      <c r="X150" s="12">
        <v>0</v>
      </c>
      <c r="Y150" s="12">
        <v>0</v>
      </c>
      <c r="Z150" s="12">
        <v>0</v>
      </c>
      <c r="AA150" s="12">
        <v>0</v>
      </c>
      <c r="AB150" s="11">
        <v>0</v>
      </c>
      <c r="AC150" s="11">
        <v>0</v>
      </c>
      <c r="AD150" s="11">
        <v>0</v>
      </c>
      <c r="AE150" s="11">
        <v>0</v>
      </c>
      <c r="AF150" s="12">
        <v>0</v>
      </c>
      <c r="AG150" s="12">
        <v>0</v>
      </c>
      <c r="AH150" s="12">
        <v>0</v>
      </c>
      <c r="AI150" s="12">
        <v>0</v>
      </c>
      <c r="AJ150" s="11">
        <v>0</v>
      </c>
      <c r="AK150" s="11">
        <v>0</v>
      </c>
      <c r="AL150" s="11">
        <v>0</v>
      </c>
      <c r="AM150" s="11">
        <v>0</v>
      </c>
      <c r="AN150" s="12">
        <v>0</v>
      </c>
      <c r="AO150" s="12">
        <v>0</v>
      </c>
      <c r="AP150" s="12">
        <v>0</v>
      </c>
      <c r="AQ150" s="12">
        <v>0</v>
      </c>
      <c r="AR150" s="11">
        <v>0</v>
      </c>
      <c r="AS150" s="11">
        <v>0</v>
      </c>
      <c r="AT150" s="11">
        <v>0</v>
      </c>
      <c r="AU150" s="11">
        <v>0</v>
      </c>
      <c r="AV150" s="12">
        <v>0</v>
      </c>
      <c r="AW150" s="12">
        <v>0</v>
      </c>
      <c r="AX150" s="12">
        <v>0</v>
      </c>
      <c r="AY150" s="12">
        <v>0</v>
      </c>
      <c r="AZ150" s="11">
        <v>0</v>
      </c>
      <c r="BA150" s="11">
        <v>0</v>
      </c>
      <c r="BB150" s="11">
        <v>0</v>
      </c>
      <c r="BC150" s="11">
        <v>0</v>
      </c>
      <c r="BD150" s="12">
        <v>0</v>
      </c>
      <c r="BE150" s="12">
        <v>0</v>
      </c>
      <c r="BF150" s="12">
        <v>0</v>
      </c>
      <c r="BG150" s="12">
        <v>0</v>
      </c>
    </row>
    <row r="151" spans="1:59" x14ac:dyDescent="0.2">
      <c r="A151" t="s">
        <v>160</v>
      </c>
      <c r="B151" t="s">
        <v>60</v>
      </c>
      <c r="C151" t="s">
        <v>43</v>
      </c>
      <c r="D151" s="11">
        <v>0</v>
      </c>
      <c r="E151" s="11">
        <v>0</v>
      </c>
      <c r="F151" s="11">
        <v>0</v>
      </c>
      <c r="G151" s="11">
        <v>0</v>
      </c>
      <c r="H151" s="12">
        <v>0</v>
      </c>
      <c r="I151" s="12">
        <v>0</v>
      </c>
      <c r="J151" s="12">
        <v>0</v>
      </c>
      <c r="K151" s="12">
        <v>0</v>
      </c>
      <c r="L151" s="11">
        <v>0</v>
      </c>
      <c r="M151" s="11">
        <v>0</v>
      </c>
      <c r="N151" s="11">
        <v>0</v>
      </c>
      <c r="O151" s="11">
        <v>0</v>
      </c>
      <c r="P151" s="12">
        <v>0</v>
      </c>
      <c r="Q151" s="12">
        <v>0</v>
      </c>
      <c r="R151" s="12">
        <v>0</v>
      </c>
      <c r="S151" s="12">
        <v>0</v>
      </c>
      <c r="T151" s="11">
        <v>0</v>
      </c>
      <c r="U151" s="11">
        <v>0</v>
      </c>
      <c r="V151" s="11">
        <v>0</v>
      </c>
      <c r="W151" s="11">
        <v>0</v>
      </c>
      <c r="X151" s="12">
        <v>0</v>
      </c>
      <c r="Y151" s="12">
        <v>0</v>
      </c>
      <c r="Z151" s="12">
        <v>0</v>
      </c>
      <c r="AA151" s="12">
        <v>0</v>
      </c>
      <c r="AB151" s="11">
        <v>0</v>
      </c>
      <c r="AC151" s="11">
        <v>0</v>
      </c>
      <c r="AD151" s="11">
        <v>0</v>
      </c>
      <c r="AE151" s="11">
        <v>0</v>
      </c>
      <c r="AF151" s="12">
        <v>0</v>
      </c>
      <c r="AG151" s="12">
        <v>0</v>
      </c>
      <c r="AH151" s="12">
        <v>0</v>
      </c>
      <c r="AI151" s="12">
        <v>0</v>
      </c>
      <c r="AJ151" s="11">
        <v>0</v>
      </c>
      <c r="AK151" s="11">
        <v>0</v>
      </c>
      <c r="AL151" s="11">
        <v>0</v>
      </c>
      <c r="AM151" s="11">
        <v>0</v>
      </c>
      <c r="AN151" s="12">
        <v>0</v>
      </c>
      <c r="AO151" s="12">
        <v>0</v>
      </c>
      <c r="AP151" s="12">
        <v>0</v>
      </c>
      <c r="AQ151" s="12">
        <v>0</v>
      </c>
      <c r="AR151" s="11">
        <v>0</v>
      </c>
      <c r="AS151" s="11">
        <v>0</v>
      </c>
      <c r="AT151" s="11">
        <v>0</v>
      </c>
      <c r="AU151" s="11">
        <v>5220600.4137192629</v>
      </c>
      <c r="AV151" s="12">
        <v>0</v>
      </c>
      <c r="AW151" s="12">
        <v>0</v>
      </c>
      <c r="AX151" s="12">
        <v>0</v>
      </c>
      <c r="AY151" s="12">
        <v>0.38100000000000001</v>
      </c>
      <c r="AZ151" s="11">
        <v>0</v>
      </c>
      <c r="BA151" s="11">
        <v>0</v>
      </c>
      <c r="BB151" s="11">
        <v>0</v>
      </c>
      <c r="BC151" s="11">
        <v>0</v>
      </c>
      <c r="BD151" s="12">
        <v>0</v>
      </c>
      <c r="BE151" s="12">
        <v>0</v>
      </c>
      <c r="BF151" s="12">
        <v>0</v>
      </c>
      <c r="BG151" s="12">
        <v>0</v>
      </c>
    </row>
    <row r="152" spans="1:59" x14ac:dyDescent="0.2">
      <c r="A152" t="s">
        <v>161</v>
      </c>
      <c r="B152" t="s">
        <v>60</v>
      </c>
      <c r="C152" t="s">
        <v>43</v>
      </c>
      <c r="D152" s="11">
        <v>0</v>
      </c>
      <c r="E152" s="11">
        <v>0</v>
      </c>
      <c r="F152" s="11">
        <v>0</v>
      </c>
      <c r="G152" s="11">
        <v>0</v>
      </c>
      <c r="H152" s="12">
        <v>0</v>
      </c>
      <c r="I152" s="12">
        <v>0</v>
      </c>
      <c r="J152" s="12">
        <v>0</v>
      </c>
      <c r="K152" s="12">
        <v>0</v>
      </c>
      <c r="L152" s="11">
        <v>0</v>
      </c>
      <c r="M152" s="11">
        <v>0</v>
      </c>
      <c r="N152" s="11">
        <v>0</v>
      </c>
      <c r="O152" s="11">
        <v>0</v>
      </c>
      <c r="P152" s="12">
        <v>0</v>
      </c>
      <c r="Q152" s="12">
        <v>0</v>
      </c>
      <c r="R152" s="12">
        <v>0</v>
      </c>
      <c r="S152" s="12">
        <v>0</v>
      </c>
      <c r="T152" s="11">
        <v>0</v>
      </c>
      <c r="U152" s="11">
        <v>0</v>
      </c>
      <c r="V152" s="11">
        <v>0</v>
      </c>
      <c r="W152" s="11">
        <v>0</v>
      </c>
      <c r="X152" s="12">
        <v>0</v>
      </c>
      <c r="Y152" s="12">
        <v>0</v>
      </c>
      <c r="Z152" s="12">
        <v>0</v>
      </c>
      <c r="AA152" s="12">
        <v>0</v>
      </c>
      <c r="AB152" s="11">
        <v>0</v>
      </c>
      <c r="AC152" s="11">
        <v>0</v>
      </c>
      <c r="AD152" s="11">
        <v>0</v>
      </c>
      <c r="AE152" s="11">
        <v>0</v>
      </c>
      <c r="AF152" s="12">
        <v>0</v>
      </c>
      <c r="AG152" s="12">
        <v>0</v>
      </c>
      <c r="AH152" s="12">
        <v>0</v>
      </c>
      <c r="AI152" s="12">
        <v>0</v>
      </c>
      <c r="AJ152" s="11">
        <v>0</v>
      </c>
      <c r="AK152" s="11">
        <v>0</v>
      </c>
      <c r="AL152" s="11">
        <v>0</v>
      </c>
      <c r="AM152" s="11">
        <v>0</v>
      </c>
      <c r="AN152" s="12">
        <v>0</v>
      </c>
      <c r="AO152" s="12">
        <v>0</v>
      </c>
      <c r="AP152" s="12">
        <v>0</v>
      </c>
      <c r="AQ152" s="12">
        <v>0</v>
      </c>
      <c r="AR152" s="11">
        <v>0</v>
      </c>
      <c r="AS152" s="11">
        <v>0</v>
      </c>
      <c r="AT152" s="11">
        <v>0</v>
      </c>
      <c r="AU152" s="11">
        <v>0</v>
      </c>
      <c r="AV152" s="12">
        <v>0</v>
      </c>
      <c r="AW152" s="12">
        <v>0</v>
      </c>
      <c r="AX152" s="12">
        <v>0</v>
      </c>
      <c r="AY152" s="12">
        <v>0</v>
      </c>
      <c r="AZ152" s="11">
        <v>0</v>
      </c>
      <c r="BA152" s="11">
        <v>0</v>
      </c>
      <c r="BB152" s="11">
        <v>0</v>
      </c>
      <c r="BC152" s="11">
        <v>0</v>
      </c>
      <c r="BD152" s="12">
        <v>0</v>
      </c>
      <c r="BE152" s="12">
        <v>0</v>
      </c>
      <c r="BF152" s="12">
        <v>0</v>
      </c>
      <c r="BG152" s="12">
        <v>0</v>
      </c>
    </row>
    <row r="153" spans="1:59" x14ac:dyDescent="0.2">
      <c r="A153" t="s">
        <v>162</v>
      </c>
      <c r="B153" t="s">
        <v>60</v>
      </c>
      <c r="C153" t="s">
        <v>43</v>
      </c>
      <c r="D153" s="11">
        <v>0</v>
      </c>
      <c r="E153" s="11">
        <v>0</v>
      </c>
      <c r="F153" s="11">
        <v>0</v>
      </c>
      <c r="G153" s="11">
        <v>0</v>
      </c>
      <c r="H153" s="12">
        <v>0</v>
      </c>
      <c r="I153" s="12">
        <v>0</v>
      </c>
      <c r="J153" s="12">
        <v>0</v>
      </c>
      <c r="K153" s="12">
        <v>0</v>
      </c>
      <c r="L153" s="11">
        <v>0</v>
      </c>
      <c r="M153" s="11">
        <v>0</v>
      </c>
      <c r="N153" s="11">
        <v>0</v>
      </c>
      <c r="O153" s="11">
        <v>0</v>
      </c>
      <c r="P153" s="12">
        <v>0</v>
      </c>
      <c r="Q153" s="12">
        <v>0</v>
      </c>
      <c r="R153" s="12">
        <v>0</v>
      </c>
      <c r="S153" s="12">
        <v>0</v>
      </c>
      <c r="T153" s="11">
        <v>0</v>
      </c>
      <c r="U153" s="11">
        <v>0</v>
      </c>
      <c r="V153" s="11">
        <v>0</v>
      </c>
      <c r="W153" s="11">
        <v>0</v>
      </c>
      <c r="X153" s="12">
        <v>0</v>
      </c>
      <c r="Y153" s="12">
        <v>0</v>
      </c>
      <c r="Z153" s="12">
        <v>0</v>
      </c>
      <c r="AA153" s="12">
        <v>0</v>
      </c>
      <c r="AB153" s="11">
        <v>0</v>
      </c>
      <c r="AC153" s="11">
        <v>0</v>
      </c>
      <c r="AD153" s="11">
        <v>0</v>
      </c>
      <c r="AE153" s="11">
        <v>0</v>
      </c>
      <c r="AF153" s="12">
        <v>0</v>
      </c>
      <c r="AG153" s="12">
        <v>0</v>
      </c>
      <c r="AH153" s="12">
        <v>0</v>
      </c>
      <c r="AI153" s="12">
        <v>0</v>
      </c>
      <c r="AJ153" s="11">
        <v>0</v>
      </c>
      <c r="AK153" s="11">
        <v>0</v>
      </c>
      <c r="AL153" s="11">
        <v>0</v>
      </c>
      <c r="AM153" s="11">
        <v>0</v>
      </c>
      <c r="AN153" s="12">
        <v>0</v>
      </c>
      <c r="AO153" s="12">
        <v>0</v>
      </c>
      <c r="AP153" s="12">
        <v>0</v>
      </c>
      <c r="AQ153" s="12">
        <v>0</v>
      </c>
      <c r="AR153" s="11">
        <v>0</v>
      </c>
      <c r="AS153" s="11">
        <v>0</v>
      </c>
      <c r="AT153" s="11">
        <v>0</v>
      </c>
      <c r="AU153" s="11">
        <v>0</v>
      </c>
      <c r="AV153" s="12">
        <v>0</v>
      </c>
      <c r="AW153" s="12">
        <v>0</v>
      </c>
      <c r="AX153" s="12">
        <v>0</v>
      </c>
      <c r="AY153" s="12">
        <v>0</v>
      </c>
      <c r="AZ153" s="11">
        <v>0</v>
      </c>
      <c r="BA153" s="11">
        <v>0</v>
      </c>
      <c r="BB153" s="11">
        <v>0</v>
      </c>
      <c r="BC153" s="11">
        <v>0</v>
      </c>
      <c r="BD153" s="12">
        <v>0</v>
      </c>
      <c r="BE153" s="12">
        <v>0</v>
      </c>
      <c r="BF153" s="12">
        <v>0</v>
      </c>
      <c r="BG153" s="12">
        <v>0</v>
      </c>
    </row>
    <row r="154" spans="1:59" x14ac:dyDescent="0.2">
      <c r="A154" t="s">
        <v>163</v>
      </c>
      <c r="B154" t="s">
        <v>60</v>
      </c>
      <c r="C154" t="s">
        <v>43</v>
      </c>
      <c r="D154" s="11">
        <v>0</v>
      </c>
      <c r="E154" s="11">
        <v>0</v>
      </c>
      <c r="F154" s="11">
        <v>0</v>
      </c>
      <c r="G154" s="11">
        <v>0</v>
      </c>
      <c r="H154" s="12">
        <v>0</v>
      </c>
      <c r="I154" s="12">
        <v>0</v>
      </c>
      <c r="J154" s="12">
        <v>0</v>
      </c>
      <c r="K154" s="12">
        <v>0</v>
      </c>
      <c r="L154" s="11">
        <v>0</v>
      </c>
      <c r="M154" s="11">
        <v>0</v>
      </c>
      <c r="N154" s="11">
        <v>0</v>
      </c>
      <c r="O154" s="11">
        <v>0</v>
      </c>
      <c r="P154" s="12">
        <v>0</v>
      </c>
      <c r="Q154" s="12">
        <v>0</v>
      </c>
      <c r="R154" s="12">
        <v>0</v>
      </c>
      <c r="S154" s="12">
        <v>0</v>
      </c>
      <c r="T154" s="11">
        <v>0</v>
      </c>
      <c r="U154" s="11">
        <v>0</v>
      </c>
      <c r="V154" s="11">
        <v>0</v>
      </c>
      <c r="W154" s="11">
        <v>0</v>
      </c>
      <c r="X154" s="12">
        <v>0</v>
      </c>
      <c r="Y154" s="12">
        <v>0</v>
      </c>
      <c r="Z154" s="12">
        <v>0</v>
      </c>
      <c r="AA154" s="12">
        <v>0</v>
      </c>
      <c r="AB154" s="11">
        <v>0</v>
      </c>
      <c r="AC154" s="11">
        <v>0</v>
      </c>
      <c r="AD154" s="11">
        <v>0</v>
      </c>
      <c r="AE154" s="11">
        <v>0</v>
      </c>
      <c r="AF154" s="12">
        <v>0</v>
      </c>
      <c r="AG154" s="12">
        <v>0</v>
      </c>
      <c r="AH154" s="12">
        <v>0</v>
      </c>
      <c r="AI154" s="12">
        <v>0</v>
      </c>
      <c r="AJ154" s="11">
        <v>0</v>
      </c>
      <c r="AK154" s="11">
        <v>0</v>
      </c>
      <c r="AL154" s="11">
        <v>0</v>
      </c>
      <c r="AM154" s="11">
        <v>0</v>
      </c>
      <c r="AN154" s="12">
        <v>0</v>
      </c>
      <c r="AO154" s="12">
        <v>0</v>
      </c>
      <c r="AP154" s="12">
        <v>0</v>
      </c>
      <c r="AQ154" s="12">
        <v>0</v>
      </c>
      <c r="AR154" s="11">
        <v>0</v>
      </c>
      <c r="AS154" s="11">
        <v>0</v>
      </c>
      <c r="AT154" s="11">
        <v>0</v>
      </c>
      <c r="AU154" s="11">
        <v>0</v>
      </c>
      <c r="AV154" s="12">
        <v>0</v>
      </c>
      <c r="AW154" s="12">
        <v>0</v>
      </c>
      <c r="AX154" s="12">
        <v>0</v>
      </c>
      <c r="AY154" s="12">
        <v>0</v>
      </c>
      <c r="AZ154" s="11">
        <v>0</v>
      </c>
      <c r="BA154" s="11">
        <v>0</v>
      </c>
      <c r="BB154" s="11">
        <v>0</v>
      </c>
      <c r="BC154" s="11">
        <v>0</v>
      </c>
      <c r="BD154" s="12">
        <v>0</v>
      </c>
      <c r="BE154" s="12">
        <v>0</v>
      </c>
      <c r="BF154" s="12">
        <v>0</v>
      </c>
      <c r="BG154" s="12">
        <v>0</v>
      </c>
    </row>
    <row r="155" spans="1:59" x14ac:dyDescent="0.2">
      <c r="A155" t="s">
        <v>164</v>
      </c>
      <c r="B155" t="s">
        <v>60</v>
      </c>
      <c r="C155" t="s">
        <v>43</v>
      </c>
      <c r="D155" s="11">
        <v>0</v>
      </c>
      <c r="E155" s="11">
        <v>0</v>
      </c>
      <c r="F155" s="11">
        <v>0</v>
      </c>
      <c r="G155" s="11">
        <v>0</v>
      </c>
      <c r="H155" s="12">
        <v>0</v>
      </c>
      <c r="I155" s="12">
        <v>0</v>
      </c>
      <c r="J155" s="12">
        <v>0</v>
      </c>
      <c r="K155" s="12">
        <v>0</v>
      </c>
      <c r="L155" s="11">
        <v>0</v>
      </c>
      <c r="M155" s="11">
        <v>0</v>
      </c>
      <c r="N155" s="11">
        <v>0</v>
      </c>
      <c r="O155" s="11">
        <v>0</v>
      </c>
      <c r="P155" s="12">
        <v>0</v>
      </c>
      <c r="Q155" s="12">
        <v>0</v>
      </c>
      <c r="R155" s="12">
        <v>0</v>
      </c>
      <c r="S155" s="12">
        <v>0</v>
      </c>
      <c r="T155" s="11">
        <v>0</v>
      </c>
      <c r="U155" s="11">
        <v>0</v>
      </c>
      <c r="V155" s="11">
        <v>0</v>
      </c>
      <c r="W155" s="11">
        <v>0</v>
      </c>
      <c r="X155" s="12">
        <v>0</v>
      </c>
      <c r="Y155" s="12">
        <v>0</v>
      </c>
      <c r="Z155" s="12">
        <v>0</v>
      </c>
      <c r="AA155" s="12">
        <v>0</v>
      </c>
      <c r="AB155" s="11">
        <v>0</v>
      </c>
      <c r="AC155" s="11">
        <v>0</v>
      </c>
      <c r="AD155" s="11">
        <v>0</v>
      </c>
      <c r="AE155" s="11">
        <v>0</v>
      </c>
      <c r="AF155" s="12">
        <v>0</v>
      </c>
      <c r="AG155" s="12">
        <v>0</v>
      </c>
      <c r="AH155" s="12">
        <v>0</v>
      </c>
      <c r="AI155" s="12">
        <v>0</v>
      </c>
      <c r="AJ155" s="11">
        <v>0</v>
      </c>
      <c r="AK155" s="11">
        <v>0</v>
      </c>
      <c r="AL155" s="11">
        <v>0</v>
      </c>
      <c r="AM155" s="11">
        <v>0</v>
      </c>
      <c r="AN155" s="12">
        <v>0</v>
      </c>
      <c r="AO155" s="12">
        <v>0</v>
      </c>
      <c r="AP155" s="12">
        <v>0</v>
      </c>
      <c r="AQ155" s="12">
        <v>0</v>
      </c>
      <c r="AR155" s="11">
        <v>0</v>
      </c>
      <c r="AS155" s="11">
        <v>0</v>
      </c>
      <c r="AT155" s="11">
        <v>0</v>
      </c>
      <c r="AU155" s="11">
        <v>0</v>
      </c>
      <c r="AV155" s="12">
        <v>0</v>
      </c>
      <c r="AW155" s="12">
        <v>0</v>
      </c>
      <c r="AX155" s="12">
        <v>0</v>
      </c>
      <c r="AY155" s="12">
        <v>0</v>
      </c>
      <c r="AZ155" s="11">
        <v>0</v>
      </c>
      <c r="BA155" s="11">
        <v>0</v>
      </c>
      <c r="BB155" s="11">
        <v>0</v>
      </c>
      <c r="BC155" s="11">
        <v>0</v>
      </c>
      <c r="BD155" s="12">
        <v>0</v>
      </c>
      <c r="BE155" s="12">
        <v>0</v>
      </c>
      <c r="BF155" s="12">
        <v>0</v>
      </c>
      <c r="BG155" s="12">
        <v>0</v>
      </c>
    </row>
    <row r="156" spans="1:59" x14ac:dyDescent="0.2">
      <c r="A156" t="s">
        <v>165</v>
      </c>
      <c r="B156" t="s">
        <v>60</v>
      </c>
      <c r="C156" t="s">
        <v>43</v>
      </c>
      <c r="D156" s="11">
        <v>0</v>
      </c>
      <c r="E156" s="11">
        <v>0</v>
      </c>
      <c r="F156" s="11">
        <v>0</v>
      </c>
      <c r="G156" s="11">
        <v>0</v>
      </c>
      <c r="H156" s="12">
        <v>0</v>
      </c>
      <c r="I156" s="12">
        <v>0</v>
      </c>
      <c r="J156" s="12">
        <v>0</v>
      </c>
      <c r="K156" s="12">
        <v>0</v>
      </c>
      <c r="L156" s="11">
        <v>0</v>
      </c>
      <c r="M156" s="11">
        <v>0</v>
      </c>
      <c r="N156" s="11">
        <v>0</v>
      </c>
      <c r="O156" s="11">
        <v>0</v>
      </c>
      <c r="P156" s="12">
        <v>0</v>
      </c>
      <c r="Q156" s="12">
        <v>0</v>
      </c>
      <c r="R156" s="12">
        <v>0</v>
      </c>
      <c r="S156" s="12">
        <v>0</v>
      </c>
      <c r="T156" s="11">
        <v>0</v>
      </c>
      <c r="U156" s="11">
        <v>0</v>
      </c>
      <c r="V156" s="11">
        <v>0</v>
      </c>
      <c r="W156" s="11">
        <v>5602646.71348585</v>
      </c>
      <c r="X156" s="12">
        <v>0</v>
      </c>
      <c r="Y156" s="12">
        <v>0</v>
      </c>
      <c r="Z156" s="12">
        <v>0</v>
      </c>
      <c r="AA156" s="12">
        <v>1</v>
      </c>
      <c r="AB156" s="11">
        <v>0</v>
      </c>
      <c r="AC156" s="11">
        <v>0</v>
      </c>
      <c r="AD156" s="11">
        <v>0</v>
      </c>
      <c r="AE156" s="11">
        <v>0</v>
      </c>
      <c r="AF156" s="12">
        <v>0</v>
      </c>
      <c r="AG156" s="12">
        <v>0</v>
      </c>
      <c r="AH156" s="12">
        <v>0</v>
      </c>
      <c r="AI156" s="12">
        <v>0</v>
      </c>
      <c r="AJ156" s="11">
        <v>0</v>
      </c>
      <c r="AK156" s="11">
        <v>0</v>
      </c>
      <c r="AL156" s="11">
        <v>0</v>
      </c>
      <c r="AM156" s="11">
        <v>0</v>
      </c>
      <c r="AN156" s="12">
        <v>0</v>
      </c>
      <c r="AO156" s="12">
        <v>0</v>
      </c>
      <c r="AP156" s="12">
        <v>0</v>
      </c>
      <c r="AQ156" s="12">
        <v>0</v>
      </c>
      <c r="AR156" s="11">
        <v>0</v>
      </c>
      <c r="AS156" s="11">
        <v>0</v>
      </c>
      <c r="AT156" s="11">
        <v>0</v>
      </c>
      <c r="AU156" s="11">
        <v>0</v>
      </c>
      <c r="AV156" s="12">
        <v>0</v>
      </c>
      <c r="AW156" s="12">
        <v>0</v>
      </c>
      <c r="AX156" s="12">
        <v>0</v>
      </c>
      <c r="AY156" s="12">
        <v>0</v>
      </c>
      <c r="AZ156" s="11">
        <v>0</v>
      </c>
      <c r="BA156" s="11">
        <v>0</v>
      </c>
      <c r="BB156" s="11">
        <v>0</v>
      </c>
      <c r="BC156" s="11">
        <v>0</v>
      </c>
      <c r="BD156" s="12">
        <v>0</v>
      </c>
      <c r="BE156" s="12">
        <v>0</v>
      </c>
      <c r="BF156" s="12">
        <v>0</v>
      </c>
      <c r="BG156" s="12">
        <v>0</v>
      </c>
    </row>
    <row r="157" spans="1:59" x14ac:dyDescent="0.2">
      <c r="A157" t="s">
        <v>166</v>
      </c>
      <c r="B157" t="s">
        <v>60</v>
      </c>
      <c r="C157" t="s">
        <v>43</v>
      </c>
      <c r="D157" s="11">
        <v>0</v>
      </c>
      <c r="E157" s="11">
        <v>0</v>
      </c>
      <c r="F157" s="11">
        <v>0</v>
      </c>
      <c r="G157" s="11">
        <v>0</v>
      </c>
      <c r="H157" s="12">
        <v>0</v>
      </c>
      <c r="I157" s="12">
        <v>0</v>
      </c>
      <c r="J157" s="12">
        <v>0</v>
      </c>
      <c r="K157" s="12">
        <v>0</v>
      </c>
      <c r="L157" s="11">
        <v>0</v>
      </c>
      <c r="M157" s="11">
        <v>0</v>
      </c>
      <c r="N157" s="11">
        <v>0</v>
      </c>
      <c r="O157" s="11">
        <v>0</v>
      </c>
      <c r="P157" s="12">
        <v>0</v>
      </c>
      <c r="Q157" s="12">
        <v>0</v>
      </c>
      <c r="R157" s="12">
        <v>0</v>
      </c>
      <c r="S157" s="12">
        <v>0</v>
      </c>
      <c r="T157" s="11">
        <v>0</v>
      </c>
      <c r="U157" s="11">
        <v>0</v>
      </c>
      <c r="V157" s="11">
        <v>0</v>
      </c>
      <c r="W157" s="11">
        <v>0</v>
      </c>
      <c r="X157" s="12">
        <v>0</v>
      </c>
      <c r="Y157" s="12">
        <v>0</v>
      </c>
      <c r="Z157" s="12">
        <v>0</v>
      </c>
      <c r="AA157" s="12">
        <v>0</v>
      </c>
      <c r="AB157" s="11">
        <v>0</v>
      </c>
      <c r="AC157" s="11">
        <v>0</v>
      </c>
      <c r="AD157" s="11">
        <v>0</v>
      </c>
      <c r="AE157" s="11">
        <v>0</v>
      </c>
      <c r="AF157" s="12">
        <v>0</v>
      </c>
      <c r="AG157" s="12">
        <v>0</v>
      </c>
      <c r="AH157" s="12">
        <v>0</v>
      </c>
      <c r="AI157" s="12">
        <v>0</v>
      </c>
      <c r="AJ157" s="11">
        <v>0</v>
      </c>
      <c r="AK157" s="11">
        <v>0</v>
      </c>
      <c r="AL157" s="11">
        <v>0</v>
      </c>
      <c r="AM157" s="11">
        <v>14371259.753189087</v>
      </c>
      <c r="AN157" s="12">
        <v>0</v>
      </c>
      <c r="AO157" s="12">
        <v>0</v>
      </c>
      <c r="AP157" s="12">
        <v>0</v>
      </c>
      <c r="AQ157" s="12">
        <v>0.99299999999999999</v>
      </c>
      <c r="AR157" s="11">
        <v>0</v>
      </c>
      <c r="AS157" s="11">
        <v>0</v>
      </c>
      <c r="AT157" s="11">
        <v>0</v>
      </c>
      <c r="AU157" s="11">
        <v>0</v>
      </c>
      <c r="AV157" s="12">
        <v>0</v>
      </c>
      <c r="AW157" s="12">
        <v>0</v>
      </c>
      <c r="AX157" s="12">
        <v>0</v>
      </c>
      <c r="AY157" s="12">
        <v>0</v>
      </c>
      <c r="AZ157" s="11">
        <v>0</v>
      </c>
      <c r="BA157" s="11">
        <v>0</v>
      </c>
      <c r="BB157" s="11">
        <v>0</v>
      </c>
      <c r="BC157" s="11">
        <v>0</v>
      </c>
      <c r="BD157" s="12">
        <v>0</v>
      </c>
      <c r="BE157" s="12">
        <v>0</v>
      </c>
      <c r="BF157" s="12">
        <v>0</v>
      </c>
      <c r="BG157" s="12">
        <v>0</v>
      </c>
    </row>
    <row r="158" spans="1:59" x14ac:dyDescent="0.2">
      <c r="A158" t="s">
        <v>167</v>
      </c>
      <c r="B158" t="s">
        <v>60</v>
      </c>
      <c r="C158" t="s">
        <v>43</v>
      </c>
      <c r="D158" s="11">
        <v>0</v>
      </c>
      <c r="E158" s="11">
        <v>0</v>
      </c>
      <c r="F158" s="11">
        <v>0</v>
      </c>
      <c r="G158" s="11">
        <v>0</v>
      </c>
      <c r="H158" s="12">
        <v>0</v>
      </c>
      <c r="I158" s="12">
        <v>0</v>
      </c>
      <c r="J158" s="12">
        <v>0</v>
      </c>
      <c r="K158" s="12">
        <v>0</v>
      </c>
      <c r="L158" s="11">
        <v>0</v>
      </c>
      <c r="M158" s="11">
        <v>0</v>
      </c>
      <c r="N158" s="11">
        <v>0</v>
      </c>
      <c r="O158" s="11">
        <v>0</v>
      </c>
      <c r="P158" s="12">
        <v>0</v>
      </c>
      <c r="Q158" s="12">
        <v>0</v>
      </c>
      <c r="R158" s="12">
        <v>0</v>
      </c>
      <c r="S158" s="12">
        <v>0</v>
      </c>
      <c r="T158" s="11">
        <v>0</v>
      </c>
      <c r="U158" s="11">
        <v>0</v>
      </c>
      <c r="V158" s="11">
        <v>0</v>
      </c>
      <c r="W158" s="11">
        <v>0</v>
      </c>
      <c r="X158" s="12">
        <v>0</v>
      </c>
      <c r="Y158" s="12">
        <v>0</v>
      </c>
      <c r="Z158" s="12">
        <v>0</v>
      </c>
      <c r="AA158" s="12">
        <v>0</v>
      </c>
      <c r="AB158" s="11">
        <v>0</v>
      </c>
      <c r="AC158" s="11">
        <v>0</v>
      </c>
      <c r="AD158" s="11">
        <v>0</v>
      </c>
      <c r="AE158" s="11">
        <v>0</v>
      </c>
      <c r="AF158" s="12">
        <v>0</v>
      </c>
      <c r="AG158" s="12">
        <v>0</v>
      </c>
      <c r="AH158" s="12">
        <v>0</v>
      </c>
      <c r="AI158" s="12">
        <v>0</v>
      </c>
      <c r="AJ158" s="11">
        <v>0</v>
      </c>
      <c r="AK158" s="11">
        <v>0</v>
      </c>
      <c r="AL158" s="11">
        <v>0</v>
      </c>
      <c r="AM158" s="11">
        <v>0</v>
      </c>
      <c r="AN158" s="12">
        <v>0</v>
      </c>
      <c r="AO158" s="12">
        <v>0</v>
      </c>
      <c r="AP158" s="12">
        <v>0</v>
      </c>
      <c r="AQ158" s="12">
        <v>0</v>
      </c>
      <c r="AR158" s="11">
        <v>0</v>
      </c>
      <c r="AS158" s="11">
        <v>0</v>
      </c>
      <c r="AT158" s="11">
        <v>0</v>
      </c>
      <c r="AU158" s="11">
        <v>0</v>
      </c>
      <c r="AV158" s="12">
        <v>0</v>
      </c>
      <c r="AW158" s="12">
        <v>0</v>
      </c>
      <c r="AX158" s="12">
        <v>0</v>
      </c>
      <c r="AY158" s="12">
        <v>0</v>
      </c>
      <c r="AZ158" s="11">
        <v>0</v>
      </c>
      <c r="BA158" s="11">
        <v>0</v>
      </c>
      <c r="BB158" s="11">
        <v>0</v>
      </c>
      <c r="BC158" s="11">
        <v>0</v>
      </c>
      <c r="BD158" s="12">
        <v>0</v>
      </c>
      <c r="BE158" s="12">
        <v>0</v>
      </c>
      <c r="BF158" s="12">
        <v>0</v>
      </c>
      <c r="BG158" s="12">
        <v>0</v>
      </c>
    </row>
    <row r="159" spans="1:59" x14ac:dyDescent="0.2">
      <c r="A159" t="s">
        <v>168</v>
      </c>
      <c r="B159" t="s">
        <v>60</v>
      </c>
      <c r="C159" t="s">
        <v>43</v>
      </c>
      <c r="D159" s="11">
        <v>0</v>
      </c>
      <c r="E159" s="11">
        <v>0</v>
      </c>
      <c r="F159" s="11">
        <v>0</v>
      </c>
      <c r="G159" s="11">
        <v>0</v>
      </c>
      <c r="H159" s="12">
        <v>0</v>
      </c>
      <c r="I159" s="12">
        <v>0</v>
      </c>
      <c r="J159" s="12">
        <v>0</v>
      </c>
      <c r="K159" s="12">
        <v>0</v>
      </c>
      <c r="L159" s="11">
        <v>0</v>
      </c>
      <c r="M159" s="11">
        <v>0</v>
      </c>
      <c r="N159" s="11">
        <v>0</v>
      </c>
      <c r="O159" s="11">
        <v>0</v>
      </c>
      <c r="P159" s="12">
        <v>0</v>
      </c>
      <c r="Q159" s="12">
        <v>0</v>
      </c>
      <c r="R159" s="12">
        <v>0</v>
      </c>
      <c r="S159" s="12">
        <v>0</v>
      </c>
      <c r="T159" s="11">
        <v>0</v>
      </c>
      <c r="U159" s="11">
        <v>0</v>
      </c>
      <c r="V159" s="11">
        <v>0</v>
      </c>
      <c r="W159" s="11">
        <v>0</v>
      </c>
      <c r="X159" s="12">
        <v>0</v>
      </c>
      <c r="Y159" s="12">
        <v>0</v>
      </c>
      <c r="Z159" s="12">
        <v>0</v>
      </c>
      <c r="AA159" s="12">
        <v>0</v>
      </c>
      <c r="AB159" s="11">
        <v>0</v>
      </c>
      <c r="AC159" s="11">
        <v>0</v>
      </c>
      <c r="AD159" s="11">
        <v>0</v>
      </c>
      <c r="AE159" s="11">
        <v>0</v>
      </c>
      <c r="AF159" s="12">
        <v>0</v>
      </c>
      <c r="AG159" s="12">
        <v>0</v>
      </c>
      <c r="AH159" s="12">
        <v>0</v>
      </c>
      <c r="AI159" s="12">
        <v>0</v>
      </c>
      <c r="AJ159" s="11">
        <v>0</v>
      </c>
      <c r="AK159" s="11">
        <v>0</v>
      </c>
      <c r="AL159" s="11">
        <v>0</v>
      </c>
      <c r="AM159" s="11">
        <v>0</v>
      </c>
      <c r="AN159" s="12">
        <v>0</v>
      </c>
      <c r="AO159" s="12">
        <v>0</v>
      </c>
      <c r="AP159" s="12">
        <v>0</v>
      </c>
      <c r="AQ159" s="12">
        <v>0</v>
      </c>
      <c r="AR159" s="11">
        <v>0</v>
      </c>
      <c r="AS159" s="11">
        <v>0</v>
      </c>
      <c r="AT159" s="11">
        <v>0</v>
      </c>
      <c r="AU159" s="11">
        <v>0</v>
      </c>
      <c r="AV159" s="12">
        <v>0</v>
      </c>
      <c r="AW159" s="12">
        <v>0</v>
      </c>
      <c r="AX159" s="12">
        <v>0</v>
      </c>
      <c r="AY159" s="12">
        <v>0</v>
      </c>
      <c r="AZ159" s="11">
        <v>0</v>
      </c>
      <c r="BA159" s="11">
        <v>0</v>
      </c>
      <c r="BB159" s="11">
        <v>0</v>
      </c>
      <c r="BC159" s="11">
        <v>2007211.1971797943</v>
      </c>
      <c r="BD159" s="12">
        <v>0</v>
      </c>
      <c r="BE159" s="12">
        <v>0</v>
      </c>
      <c r="BF159" s="12">
        <v>0</v>
      </c>
      <c r="BG159" s="12">
        <v>0.877</v>
      </c>
    </row>
    <row r="162" spans="1:59" x14ac:dyDescent="0.2">
      <c r="A162" t="s">
        <v>169</v>
      </c>
      <c r="B162" t="s">
        <v>42</v>
      </c>
      <c r="C162" t="s">
        <v>140</v>
      </c>
      <c r="D162" s="11">
        <v>0</v>
      </c>
      <c r="E162" s="11">
        <v>0</v>
      </c>
      <c r="F162" s="11">
        <v>0</v>
      </c>
      <c r="G162" s="11">
        <v>0</v>
      </c>
      <c r="H162" s="12"/>
      <c r="I162" s="12"/>
      <c r="J162" s="12"/>
      <c r="K162" s="12"/>
      <c r="L162" s="11">
        <v>0</v>
      </c>
      <c r="M162" s="11">
        <v>0</v>
      </c>
      <c r="N162" s="11">
        <v>0</v>
      </c>
      <c r="O162" s="11">
        <v>0</v>
      </c>
      <c r="P162" s="12"/>
      <c r="Q162" s="12"/>
      <c r="R162" s="12"/>
      <c r="S162" s="12"/>
      <c r="T162" s="11">
        <v>0</v>
      </c>
      <c r="U162" s="11">
        <v>0</v>
      </c>
      <c r="V162" s="11">
        <v>0</v>
      </c>
      <c r="W162" s="11">
        <v>0</v>
      </c>
      <c r="X162" s="12"/>
      <c r="Y162" s="12"/>
      <c r="Z162" s="12"/>
      <c r="AA162" s="12"/>
      <c r="AB162" s="11">
        <v>0</v>
      </c>
      <c r="AC162" s="11">
        <v>0</v>
      </c>
      <c r="AD162" s="11">
        <v>0</v>
      </c>
      <c r="AE162" s="11">
        <v>0</v>
      </c>
      <c r="AF162" s="12"/>
      <c r="AG162" s="12"/>
      <c r="AH162" s="12"/>
      <c r="AI162" s="12"/>
      <c r="AJ162" s="11">
        <v>0</v>
      </c>
      <c r="AK162" s="11">
        <v>0</v>
      </c>
      <c r="AL162" s="11">
        <v>0</v>
      </c>
      <c r="AM162" s="11">
        <v>55525939.984075762</v>
      </c>
      <c r="AN162" s="12"/>
      <c r="AO162" s="12"/>
      <c r="AP162" s="12"/>
      <c r="AQ162" s="12"/>
      <c r="AR162" s="11">
        <v>0</v>
      </c>
      <c r="AS162" s="11">
        <v>0</v>
      </c>
      <c r="AT162" s="11">
        <v>0</v>
      </c>
      <c r="AU162" s="11">
        <v>0</v>
      </c>
      <c r="AV162" s="12"/>
      <c r="AW162" s="12"/>
      <c r="AX162" s="12"/>
      <c r="AY162" s="12"/>
      <c r="AZ162" s="11">
        <v>0</v>
      </c>
      <c r="BA162" s="11">
        <v>0</v>
      </c>
      <c r="BB162" s="11">
        <v>0</v>
      </c>
      <c r="BC162" s="11">
        <v>0</v>
      </c>
      <c r="BD162" s="12"/>
      <c r="BE162" s="12"/>
      <c r="BF162" s="12"/>
      <c r="BG162" s="12"/>
    </row>
  </sheetData>
  <autoFilter ref="A2:A162" xr:uid="{00000000-0001-0000-02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019BE-B40D-45A6-A14B-76A6BF3CE5BE}">
  <dimension ref="A2:AE73"/>
  <sheetViews>
    <sheetView tabSelected="1" topLeftCell="A4" zoomScaleNormal="100" workbookViewId="0">
      <selection activeCell="A15" sqref="A15:E15"/>
    </sheetView>
  </sheetViews>
  <sheetFormatPr defaultRowHeight="11.25" x14ac:dyDescent="0.2"/>
  <cols>
    <col min="5" max="5" width="8.83203125" customWidth="1"/>
  </cols>
  <sheetData>
    <row r="2" spans="1:31" x14ac:dyDescent="0.2">
      <c r="A2" s="4" t="s">
        <v>30</v>
      </c>
      <c r="B2" s="4" t="s">
        <v>30</v>
      </c>
      <c r="C2" s="4" t="s">
        <v>30</v>
      </c>
      <c r="D2" s="4" t="s">
        <v>31</v>
      </c>
      <c r="E2" s="4" t="s">
        <v>31</v>
      </c>
      <c r="F2" s="4" t="s">
        <v>31</v>
      </c>
      <c r="G2" s="4" t="s">
        <v>31</v>
      </c>
      <c r="H2" s="4" t="s">
        <v>32</v>
      </c>
      <c r="I2" s="4" t="s">
        <v>32</v>
      </c>
      <c r="J2" s="4" t="s">
        <v>32</v>
      </c>
      <c r="K2" s="4" t="s">
        <v>32</v>
      </c>
      <c r="L2" s="4" t="s">
        <v>33</v>
      </c>
      <c r="M2" s="4" t="s">
        <v>33</v>
      </c>
      <c r="N2" s="4" t="s">
        <v>33</v>
      </c>
      <c r="O2" s="4" t="s">
        <v>33</v>
      </c>
      <c r="P2" s="4" t="s">
        <v>34</v>
      </c>
      <c r="Q2" s="4" t="s">
        <v>34</v>
      </c>
      <c r="R2" s="4" t="s">
        <v>34</v>
      </c>
      <c r="S2" s="4" t="s">
        <v>34</v>
      </c>
      <c r="T2" s="4" t="s">
        <v>35</v>
      </c>
      <c r="U2" s="4" t="s">
        <v>35</v>
      </c>
      <c r="V2" s="4" t="s">
        <v>35</v>
      </c>
      <c r="W2" s="4" t="s">
        <v>35</v>
      </c>
      <c r="X2" s="4" t="s">
        <v>36</v>
      </c>
      <c r="Y2" s="4" t="s">
        <v>36</v>
      </c>
      <c r="Z2" s="4" t="s">
        <v>36</v>
      </c>
      <c r="AA2" s="4" t="s">
        <v>36</v>
      </c>
      <c r="AB2" s="4" t="s">
        <v>37</v>
      </c>
      <c r="AC2" s="4" t="s">
        <v>37</v>
      </c>
      <c r="AD2" s="4" t="s">
        <v>37</v>
      </c>
      <c r="AE2" s="4" t="s">
        <v>37</v>
      </c>
    </row>
    <row r="3" spans="1:31" x14ac:dyDescent="0.2">
      <c r="D3">
        <v>2020</v>
      </c>
      <c r="E3">
        <v>2021</v>
      </c>
      <c r="F3">
        <v>2022</v>
      </c>
      <c r="G3" t="s">
        <v>757</v>
      </c>
      <c r="H3">
        <v>2020</v>
      </c>
      <c r="I3">
        <v>2021</v>
      </c>
      <c r="J3">
        <v>2022</v>
      </c>
      <c r="K3" t="s">
        <v>757</v>
      </c>
      <c r="L3">
        <v>2020</v>
      </c>
      <c r="M3">
        <v>2021</v>
      </c>
      <c r="N3">
        <v>2022</v>
      </c>
      <c r="O3" t="s">
        <v>757</v>
      </c>
      <c r="P3">
        <v>2020</v>
      </c>
      <c r="Q3">
        <v>2021</v>
      </c>
      <c r="R3">
        <v>2022</v>
      </c>
      <c r="S3" t="s">
        <v>757</v>
      </c>
      <c r="T3">
        <v>2020</v>
      </c>
      <c r="U3">
        <v>2021</v>
      </c>
      <c r="V3">
        <v>2022</v>
      </c>
      <c r="W3" t="s">
        <v>757</v>
      </c>
      <c r="X3">
        <v>2020</v>
      </c>
      <c r="Y3">
        <v>2021</v>
      </c>
      <c r="Z3">
        <v>2022</v>
      </c>
      <c r="AA3" t="s">
        <v>757</v>
      </c>
      <c r="AB3">
        <v>2020</v>
      </c>
      <c r="AC3">
        <v>2021</v>
      </c>
      <c r="AD3">
        <v>2022</v>
      </c>
      <c r="AE3" t="s">
        <v>757</v>
      </c>
    </row>
    <row r="4" spans="1:31" s="21" customFormat="1" x14ac:dyDescent="0.2">
      <c r="A4" s="21" t="s">
        <v>64</v>
      </c>
      <c r="B4" s="21" t="s">
        <v>60</v>
      </c>
      <c r="C4" s="21" t="s">
        <v>65</v>
      </c>
      <c r="D4" s="22">
        <v>260.69999831639279</v>
      </c>
      <c r="E4" s="22">
        <v>142.49999809265142</v>
      </c>
      <c r="F4" s="22">
        <v>932.1702193363999</v>
      </c>
      <c r="G4" s="22">
        <v>691.72040089509665</v>
      </c>
      <c r="H4" s="22">
        <v>0</v>
      </c>
      <c r="I4" s="22">
        <v>0</v>
      </c>
      <c r="J4" s="22">
        <v>0</v>
      </c>
      <c r="K4" s="22">
        <v>0</v>
      </c>
      <c r="L4" s="22">
        <v>16704.534000406096</v>
      </c>
      <c r="M4" s="22">
        <v>15090.635974218438</v>
      </c>
      <c r="N4" s="22">
        <v>18464.811671868742</v>
      </c>
      <c r="O4" s="22">
        <v>19099.24594719629</v>
      </c>
      <c r="P4" s="22">
        <v>995.99000955372048</v>
      </c>
      <c r="Q4" s="22">
        <v>759.87000169977534</v>
      </c>
      <c r="R4" s="22">
        <v>854.20000776824145</v>
      </c>
      <c r="S4" s="22">
        <v>2113.2800153626163</v>
      </c>
      <c r="T4" s="22">
        <v>8995.3078143847924</v>
      </c>
      <c r="U4" s="22">
        <v>10119.627145284569</v>
      </c>
      <c r="V4" s="22">
        <v>14027.953639637253</v>
      </c>
      <c r="W4" s="22">
        <v>78862.790282845759</v>
      </c>
      <c r="X4" s="22">
        <v>3040.4067045464549</v>
      </c>
      <c r="Y4" s="22">
        <v>3389.4470932984514</v>
      </c>
      <c r="Z4" s="22">
        <v>5362.8842046089749</v>
      </c>
      <c r="AA4" s="22">
        <v>21964.749450750587</v>
      </c>
      <c r="AB4" s="22">
        <v>59.190000335257764</v>
      </c>
      <c r="AC4" s="22">
        <v>46.280000030994451</v>
      </c>
      <c r="AD4" s="22">
        <v>34.39000066584309</v>
      </c>
      <c r="AE4" s="22">
        <v>192.24000095233089</v>
      </c>
    </row>
    <row r="5" spans="1:31" s="21" customFormat="1" x14ac:dyDescent="0.2">
      <c r="A5" s="21" t="s">
        <v>67</v>
      </c>
      <c r="B5" s="21" t="s">
        <v>60</v>
      </c>
      <c r="C5" s="21" t="s">
        <v>65</v>
      </c>
      <c r="D5" s="22">
        <v>0</v>
      </c>
      <c r="E5" s="22">
        <v>0</v>
      </c>
      <c r="F5" s="22">
        <v>0</v>
      </c>
      <c r="G5" s="22">
        <v>0</v>
      </c>
      <c r="H5" s="22">
        <v>0</v>
      </c>
      <c r="I5" s="22">
        <v>0</v>
      </c>
      <c r="J5" s="22">
        <v>0</v>
      </c>
      <c r="K5" s="22">
        <v>0</v>
      </c>
      <c r="L5" s="22">
        <v>504.54211621898287</v>
      </c>
      <c r="M5" s="22">
        <v>504.79688149101327</v>
      </c>
      <c r="N5" s="22">
        <v>656.49250246266752</v>
      </c>
      <c r="O5" s="22">
        <v>0</v>
      </c>
      <c r="P5" s="22">
        <v>2034.1499664755538</v>
      </c>
      <c r="Q5" s="22">
        <v>2025.9800053015349</v>
      </c>
      <c r="R5" s="22">
        <v>2110.0899754362181</v>
      </c>
      <c r="S5" s="22">
        <v>3497.599998081103</v>
      </c>
      <c r="T5" s="22">
        <v>173.65783313713473</v>
      </c>
      <c r="U5" s="22">
        <v>1198.0282887374115</v>
      </c>
      <c r="V5" s="22">
        <v>1609.1592263369675</v>
      </c>
      <c r="W5" s="22">
        <v>27000.000024438727</v>
      </c>
      <c r="X5" s="22">
        <v>1.1699999570846558</v>
      </c>
      <c r="Y5" s="22">
        <v>115.17936060564683</v>
      </c>
      <c r="Z5" s="22">
        <v>122.36687141694411</v>
      </c>
      <c r="AA5" s="22">
        <v>26389.999872811135</v>
      </c>
      <c r="AB5" s="22">
        <v>3017.2252074044663</v>
      </c>
      <c r="AC5" s="22">
        <v>2760.7450773925852</v>
      </c>
      <c r="AD5" s="22">
        <v>1853.8450289977482</v>
      </c>
      <c r="AE5" s="22">
        <v>5688.3099110713229</v>
      </c>
    </row>
    <row r="6" spans="1:31" x14ac:dyDescent="0.2">
      <c r="A6" t="s">
        <v>80</v>
      </c>
      <c r="B6" t="s">
        <v>60</v>
      </c>
      <c r="C6" t="s">
        <v>43</v>
      </c>
      <c r="D6" s="11">
        <v>1839.6435231353826</v>
      </c>
      <c r="E6" s="11">
        <v>1988.3949767384797</v>
      </c>
      <c r="F6" s="11">
        <v>1416.7791664725119</v>
      </c>
      <c r="G6" s="11">
        <v>3000.0000409457766</v>
      </c>
      <c r="H6" s="11">
        <v>0</v>
      </c>
      <c r="I6" s="11">
        <v>0</v>
      </c>
      <c r="J6" s="11">
        <v>0</v>
      </c>
      <c r="K6" s="11">
        <v>0</v>
      </c>
      <c r="L6" s="11">
        <v>4628.8186549439752</v>
      </c>
      <c r="M6" s="11">
        <v>3784.129101699315</v>
      </c>
      <c r="N6" s="11">
        <v>4208.2583511809562</v>
      </c>
      <c r="O6" s="11">
        <v>4674.0697797574121</v>
      </c>
      <c r="P6" s="11">
        <v>197.00000017613445</v>
      </c>
      <c r="Q6" s="11">
        <v>17.819999873638139</v>
      </c>
      <c r="R6" s="11">
        <v>30.88999990648896</v>
      </c>
      <c r="S6" s="11">
        <v>0</v>
      </c>
      <c r="T6" s="11">
        <v>4039.6713699787465</v>
      </c>
      <c r="U6" s="11">
        <v>3959.0271424037419</v>
      </c>
      <c r="V6" s="11">
        <v>3367.1003055871051</v>
      </c>
      <c r="W6" s="11">
        <v>2842.2400018429935</v>
      </c>
      <c r="X6" s="11">
        <v>5968.2875261157278</v>
      </c>
      <c r="Y6" s="11">
        <v>6575.2192131371994</v>
      </c>
      <c r="Z6" s="11">
        <v>8374.9932321529686</v>
      </c>
      <c r="AA6" s="11">
        <v>34256.091253856364</v>
      </c>
      <c r="AB6" s="11">
        <v>818.31829992537348</v>
      </c>
      <c r="AC6" s="11">
        <v>539.78788954791344</v>
      </c>
      <c r="AD6" s="11">
        <v>333.08000343419292</v>
      </c>
      <c r="AE6" s="11">
        <v>1525.5644972414859</v>
      </c>
    </row>
    <row r="7" spans="1:31" x14ac:dyDescent="0.2">
      <c r="A7" t="s">
        <v>130</v>
      </c>
      <c r="B7" t="s">
        <v>60</v>
      </c>
      <c r="C7" t="s">
        <v>65</v>
      </c>
      <c r="D7" s="11">
        <v>0.44999998807907104</v>
      </c>
      <c r="E7" s="11">
        <v>0.44999998807907104</v>
      </c>
      <c r="F7" s="11">
        <v>0.44999998807907104</v>
      </c>
      <c r="G7" s="11">
        <v>0</v>
      </c>
      <c r="H7" s="11">
        <v>0</v>
      </c>
      <c r="I7" s="11">
        <v>0</v>
      </c>
      <c r="J7" s="11">
        <v>0</v>
      </c>
      <c r="K7" s="11">
        <v>0</v>
      </c>
      <c r="L7" s="11">
        <v>548.27001673567679</v>
      </c>
      <c r="M7" s="11">
        <v>1597.1815340122114</v>
      </c>
      <c r="N7" s="11">
        <v>1451.6750175823256</v>
      </c>
      <c r="O7" s="11">
        <v>722.13416343874337</v>
      </c>
      <c r="P7" s="11">
        <v>37.490000053512631</v>
      </c>
      <c r="Q7" s="11">
        <v>36.03000003471972</v>
      </c>
      <c r="R7" s="11">
        <v>65.779999976867657</v>
      </c>
      <c r="S7" s="11">
        <v>3132.3509900480858</v>
      </c>
      <c r="T7" s="11">
        <v>296.41703829394015</v>
      </c>
      <c r="U7" s="11">
        <v>340.869215772904</v>
      </c>
      <c r="V7" s="11">
        <v>476.98942503659225</v>
      </c>
      <c r="W7" s="11">
        <v>3571.866247767774</v>
      </c>
      <c r="X7" s="11">
        <v>16.155000464525074</v>
      </c>
      <c r="Y7" s="11">
        <v>32.950499959290035</v>
      </c>
      <c r="Z7" s="11">
        <v>72.570499518472232</v>
      </c>
      <c r="AA7" s="11">
        <v>10020.134843098489</v>
      </c>
      <c r="AB7" s="11">
        <v>13.980000337528537</v>
      </c>
      <c r="AC7" s="11">
        <v>12.780000239610672</v>
      </c>
      <c r="AD7" s="11">
        <v>12.200000230453268</v>
      </c>
      <c r="AE7" s="11">
        <v>17.780000447935588</v>
      </c>
    </row>
    <row r="8" spans="1:31" x14ac:dyDescent="0.2">
      <c r="A8" t="s">
        <v>132</v>
      </c>
      <c r="B8" t="s">
        <v>60</v>
      </c>
      <c r="C8" t="s">
        <v>43</v>
      </c>
      <c r="D8" s="11">
        <v>5.9797324960816098</v>
      </c>
      <c r="E8" s="11">
        <v>12.81833321694285</v>
      </c>
      <c r="F8" s="11">
        <v>20.105000215320565</v>
      </c>
      <c r="G8" s="11">
        <v>365.73389022657648</v>
      </c>
      <c r="H8" s="11">
        <v>433.75666434071582</v>
      </c>
      <c r="I8" s="11">
        <v>434.86333210999112</v>
      </c>
      <c r="J8" s="11">
        <v>218.99166819921766</v>
      </c>
      <c r="K8" s="11">
        <v>509.27999340280991</v>
      </c>
      <c r="L8" s="11">
        <v>4434.2855607487372</v>
      </c>
      <c r="M8" s="11">
        <v>4850.8827699509575</v>
      </c>
      <c r="N8" s="11">
        <v>4093.2852973873241</v>
      </c>
      <c r="O8" s="11">
        <v>3291.3759789591913</v>
      </c>
      <c r="P8" s="11">
        <v>4.1200000463122706</v>
      </c>
      <c r="Q8" s="11">
        <v>4.1500000674277544</v>
      </c>
      <c r="R8" s="11">
        <v>6.2466667521512136</v>
      </c>
      <c r="S8" s="11">
        <v>1857.3570411672117</v>
      </c>
      <c r="T8" s="11">
        <v>567.70991456440106</v>
      </c>
      <c r="U8" s="11">
        <v>584.05024904663844</v>
      </c>
      <c r="V8" s="11">
        <v>665.20835160029719</v>
      </c>
      <c r="W8" s="11">
        <v>384.68027228150453</v>
      </c>
      <c r="X8" s="11">
        <v>362.35288576213708</v>
      </c>
      <c r="Y8" s="11">
        <v>418.30116086189014</v>
      </c>
      <c r="Z8" s="11">
        <v>428.69342760180973</v>
      </c>
      <c r="AA8" s="11">
        <v>30080.018876399539</v>
      </c>
      <c r="AB8" s="11">
        <v>39.366666419500064</v>
      </c>
      <c r="AC8" s="11">
        <v>34.223333421628915</v>
      </c>
      <c r="AD8" s="11">
        <v>37.736666348309832</v>
      </c>
      <c r="AE8" s="11">
        <v>32.540000233682861</v>
      </c>
    </row>
    <row r="9" spans="1:31" x14ac:dyDescent="0.2">
      <c r="A9" t="s">
        <v>133</v>
      </c>
      <c r="B9" t="s">
        <v>60</v>
      </c>
      <c r="C9" t="s">
        <v>43</v>
      </c>
      <c r="D9" s="11">
        <v>0.56905579423483488</v>
      </c>
      <c r="E9" s="11">
        <v>1.0237775559969433</v>
      </c>
      <c r="F9" s="11">
        <v>78.230605370689361</v>
      </c>
      <c r="G9" s="11">
        <v>0</v>
      </c>
      <c r="H9" s="11">
        <v>0</v>
      </c>
      <c r="I9" s="11">
        <v>0</v>
      </c>
      <c r="J9" s="11">
        <v>0</v>
      </c>
      <c r="K9" s="11">
        <v>2.9999999558203854</v>
      </c>
      <c r="L9" s="11">
        <v>3867.6686844652977</v>
      </c>
      <c r="M9" s="11">
        <v>2693.8700037300614</v>
      </c>
      <c r="N9" s="11">
        <v>7.9974610946749181E-2</v>
      </c>
      <c r="O9" s="11">
        <v>6527.044702639093</v>
      </c>
      <c r="P9" s="11">
        <v>0</v>
      </c>
      <c r="Q9" s="11">
        <v>0</v>
      </c>
      <c r="R9" s="11">
        <v>0</v>
      </c>
      <c r="S9" s="11">
        <v>0</v>
      </c>
      <c r="T9" s="11">
        <v>0.91699999121192377</v>
      </c>
      <c r="U9" s="11">
        <v>50.773598611354828</v>
      </c>
      <c r="V9" s="11">
        <v>62.023599648615345</v>
      </c>
      <c r="W9" s="11">
        <v>5000.1670060878696</v>
      </c>
      <c r="X9" s="11">
        <v>95.31548353183689</v>
      </c>
      <c r="Y9" s="11">
        <v>97.470361789592019</v>
      </c>
      <c r="Z9" s="11">
        <v>305.90187208510605</v>
      </c>
      <c r="AA9" s="11">
        <v>8485.19088067743</v>
      </c>
      <c r="AB9" s="11">
        <v>22.000000030380434</v>
      </c>
      <c r="AC9" s="11">
        <v>22.000000000000007</v>
      </c>
      <c r="AD9" s="11">
        <v>22.000000071023592</v>
      </c>
      <c r="AE9" s="11">
        <v>21.999999724191461</v>
      </c>
    </row>
    <row r="10" spans="1:31" x14ac:dyDescent="0.2">
      <c r="A10" t="s">
        <v>150</v>
      </c>
      <c r="B10" t="s">
        <v>42</v>
      </c>
      <c r="C10" t="s">
        <v>43</v>
      </c>
      <c r="D10" s="11">
        <v>1330.2908880114555</v>
      </c>
      <c r="E10" s="11">
        <v>1374.8337975740433</v>
      </c>
      <c r="F10" s="11">
        <v>612.68784792721272</v>
      </c>
      <c r="G10" s="11">
        <v>1381.5498793125153</v>
      </c>
      <c r="H10" s="11">
        <v>0</v>
      </c>
      <c r="I10" s="11">
        <v>0</v>
      </c>
      <c r="J10" s="11">
        <v>0</v>
      </c>
      <c r="K10" s="11">
        <v>0</v>
      </c>
      <c r="L10" s="11">
        <v>16102.872927888733</v>
      </c>
      <c r="M10" s="11">
        <v>12019.012669047084</v>
      </c>
      <c r="N10" s="11">
        <v>6543.2017291210504</v>
      </c>
      <c r="O10" s="11">
        <v>15659.694177141995</v>
      </c>
      <c r="P10" s="11">
        <v>1431</v>
      </c>
      <c r="Q10" s="11">
        <v>732.15000152587891</v>
      </c>
      <c r="R10" s="11">
        <v>1353.1107358932495</v>
      </c>
      <c r="S10" s="11">
        <v>37955.529129624367</v>
      </c>
      <c r="T10" s="11">
        <v>16245.059478711046</v>
      </c>
      <c r="U10" s="11">
        <v>21731.188307535132</v>
      </c>
      <c r="V10" s="11">
        <v>14112.820022916574</v>
      </c>
      <c r="W10" s="11">
        <v>16182.507404489734</v>
      </c>
      <c r="X10" s="11">
        <v>85625.058886270184</v>
      </c>
      <c r="Y10" s="11">
        <v>69412.216326223133</v>
      </c>
      <c r="Z10" s="11">
        <v>68474.516029132996</v>
      </c>
      <c r="AA10" s="11">
        <v>100243.63663466323</v>
      </c>
      <c r="AB10" s="11">
        <v>14247.425708323717</v>
      </c>
      <c r="AC10" s="11">
        <v>15909.999999999998</v>
      </c>
      <c r="AD10" s="11">
        <v>13237.999930627644</v>
      </c>
      <c r="AE10" s="11">
        <v>19954.762373536825</v>
      </c>
    </row>
    <row r="11" spans="1:31" s="16" customFormat="1" x14ac:dyDescent="0.2">
      <c r="A11" s="16" t="s">
        <v>756</v>
      </c>
      <c r="D11" s="17">
        <f>D4+D5</f>
        <v>260.69999831639279</v>
      </c>
      <c r="E11" s="17">
        <f t="shared" ref="E11:AE11" si="0">E4+E5</f>
        <v>142.49999809265142</v>
      </c>
      <c r="F11" s="17">
        <f t="shared" si="0"/>
        <v>932.1702193363999</v>
      </c>
      <c r="G11" s="17">
        <f t="shared" si="0"/>
        <v>691.72040089509665</v>
      </c>
      <c r="H11" s="17">
        <f t="shared" si="0"/>
        <v>0</v>
      </c>
      <c r="I11" s="17">
        <f t="shared" si="0"/>
        <v>0</v>
      </c>
      <c r="J11" s="17">
        <f t="shared" si="0"/>
        <v>0</v>
      </c>
      <c r="K11" s="17">
        <f t="shared" si="0"/>
        <v>0</v>
      </c>
      <c r="L11" s="17">
        <f t="shared" si="0"/>
        <v>17209.076116625078</v>
      </c>
      <c r="M11" s="17">
        <f t="shared" si="0"/>
        <v>15595.43285570945</v>
      </c>
      <c r="N11" s="17">
        <f t="shared" si="0"/>
        <v>19121.30417433141</v>
      </c>
      <c r="O11" s="17">
        <f t="shared" si="0"/>
        <v>19099.24594719629</v>
      </c>
      <c r="P11" s="17">
        <f t="shared" si="0"/>
        <v>3030.1399760292743</v>
      </c>
      <c r="Q11" s="17">
        <f t="shared" si="0"/>
        <v>2785.8500070013101</v>
      </c>
      <c r="R11" s="17">
        <f t="shared" si="0"/>
        <v>2964.2899832044595</v>
      </c>
      <c r="S11" s="17">
        <f t="shared" si="0"/>
        <v>5610.8800134437188</v>
      </c>
      <c r="T11" s="17">
        <f t="shared" si="0"/>
        <v>9168.9656475219272</v>
      </c>
      <c r="U11" s="17">
        <f t="shared" si="0"/>
        <v>11317.655434021981</v>
      </c>
      <c r="V11" s="17">
        <f t="shared" si="0"/>
        <v>15637.112865974221</v>
      </c>
      <c r="W11" s="17">
        <f t="shared" si="0"/>
        <v>105862.79030728448</v>
      </c>
      <c r="X11" s="17">
        <f t="shared" si="0"/>
        <v>3041.5767045035395</v>
      </c>
      <c r="Y11" s="17">
        <f t="shared" si="0"/>
        <v>3504.6264539040981</v>
      </c>
      <c r="Z11" s="17">
        <f t="shared" si="0"/>
        <v>5485.2510760259192</v>
      </c>
      <c r="AA11" s="17">
        <f t="shared" si="0"/>
        <v>48354.749323561722</v>
      </c>
      <c r="AB11" s="17">
        <f t="shared" si="0"/>
        <v>3076.4152077397239</v>
      </c>
      <c r="AC11" s="17">
        <f t="shared" si="0"/>
        <v>2807.0250774235797</v>
      </c>
      <c r="AD11" s="17">
        <f t="shared" si="0"/>
        <v>1888.2350296635911</v>
      </c>
      <c r="AE11" s="17">
        <f t="shared" si="0"/>
        <v>5880.5499120236536</v>
      </c>
    </row>
    <row r="15" spans="1:31" x14ac:dyDescent="0.2">
      <c r="A15" s="19" t="s">
        <v>765</v>
      </c>
      <c r="B15" s="19"/>
      <c r="C15" s="19"/>
      <c r="D15" s="19"/>
      <c r="E15" s="19"/>
    </row>
    <row r="16" spans="1:31" x14ac:dyDescent="0.2">
      <c r="A16" s="18"/>
      <c r="B16" s="18">
        <v>2020</v>
      </c>
      <c r="C16" s="18">
        <v>2021</v>
      </c>
      <c r="D16" s="18">
        <v>2022</v>
      </c>
      <c r="E16" s="18" t="s">
        <v>757</v>
      </c>
    </row>
    <row r="17" spans="1:5" x14ac:dyDescent="0.2">
      <c r="A17" s="18" t="s">
        <v>758</v>
      </c>
      <c r="B17" s="18">
        <f>D11</f>
        <v>260.69999831639279</v>
      </c>
      <c r="C17" s="18">
        <f t="shared" ref="C17:E17" si="1">E11</f>
        <v>142.49999809265142</v>
      </c>
      <c r="D17" s="18">
        <f t="shared" si="1"/>
        <v>932.1702193363999</v>
      </c>
      <c r="E17" s="18">
        <f t="shared" si="1"/>
        <v>691.72040089509665</v>
      </c>
    </row>
    <row r="18" spans="1:5" x14ac:dyDescent="0.2">
      <c r="A18" s="18" t="s">
        <v>760</v>
      </c>
      <c r="B18" s="18">
        <f>L11</f>
        <v>17209.076116625078</v>
      </c>
      <c r="C18" s="18">
        <f>M11</f>
        <v>15595.43285570945</v>
      </c>
      <c r="D18" s="18">
        <f>N11</f>
        <v>19121.30417433141</v>
      </c>
      <c r="E18" s="18">
        <f>O11</f>
        <v>19099.24594719629</v>
      </c>
    </row>
    <row r="19" spans="1:5" x14ac:dyDescent="0.2">
      <c r="A19" s="18" t="s">
        <v>761</v>
      </c>
      <c r="B19" s="18">
        <f>P11</f>
        <v>3030.1399760292743</v>
      </c>
      <c r="C19" s="18">
        <f>Q11</f>
        <v>2785.8500070013101</v>
      </c>
      <c r="D19" s="18">
        <f>R11</f>
        <v>2964.2899832044595</v>
      </c>
      <c r="E19" s="18">
        <f>S11</f>
        <v>5610.8800134437188</v>
      </c>
    </row>
    <row r="20" spans="1:5" x14ac:dyDescent="0.2">
      <c r="A20" s="18" t="s">
        <v>762</v>
      </c>
      <c r="B20" s="18">
        <f>T11</f>
        <v>9168.9656475219272</v>
      </c>
      <c r="C20" s="18">
        <f>U11</f>
        <v>11317.655434021981</v>
      </c>
      <c r="D20" s="18">
        <f>V11</f>
        <v>15637.112865974221</v>
      </c>
      <c r="E20" s="18">
        <f>W11</f>
        <v>105862.79030728448</v>
      </c>
    </row>
    <row r="21" spans="1:5" x14ac:dyDescent="0.2">
      <c r="A21" s="18" t="s">
        <v>763</v>
      </c>
      <c r="B21" s="18">
        <f>X11</f>
        <v>3041.5767045035395</v>
      </c>
      <c r="C21" s="18">
        <f>Y11</f>
        <v>3504.6264539040981</v>
      </c>
      <c r="D21" s="18">
        <f>Z11</f>
        <v>5485.2510760259192</v>
      </c>
      <c r="E21" s="18">
        <f>AA11</f>
        <v>48354.749323561722</v>
      </c>
    </row>
    <row r="22" spans="1:5" x14ac:dyDescent="0.2">
      <c r="A22" s="18" t="s">
        <v>764</v>
      </c>
      <c r="B22" s="18">
        <f>AB11</f>
        <v>3076.4152077397239</v>
      </c>
      <c r="C22" s="18">
        <f>AC11</f>
        <v>2807.0250774235797</v>
      </c>
      <c r="D22" s="18">
        <f>AD11</f>
        <v>1888.2350296635911</v>
      </c>
      <c r="E22" s="18">
        <f>AE11</f>
        <v>5880.5499120236536</v>
      </c>
    </row>
    <row r="24" spans="1:5" x14ac:dyDescent="0.2">
      <c r="A24" s="18"/>
      <c r="B24" s="18"/>
      <c r="C24" s="18"/>
      <c r="D24" s="18"/>
      <c r="E24" s="18"/>
    </row>
    <row r="25" spans="1:5" x14ac:dyDescent="0.2">
      <c r="A25" s="20" t="s">
        <v>80</v>
      </c>
      <c r="B25" s="20"/>
      <c r="C25" s="20"/>
      <c r="D25" s="20"/>
      <c r="E25" s="20"/>
    </row>
    <row r="26" spans="1:5" x14ac:dyDescent="0.2">
      <c r="A26" s="18"/>
      <c r="B26" s="18">
        <v>2020</v>
      </c>
      <c r="C26" s="18">
        <v>2021</v>
      </c>
      <c r="D26" s="18">
        <v>2022</v>
      </c>
      <c r="E26" s="18" t="s">
        <v>757</v>
      </c>
    </row>
    <row r="27" spans="1:5" x14ac:dyDescent="0.2">
      <c r="A27" s="18" t="s">
        <v>758</v>
      </c>
      <c r="B27" s="18" cm="1">
        <f t="array" ref="B27:E27">D6:G6</f>
        <v>1839.6435231353826</v>
      </c>
      <c r="C27" s="18">
        <v>1988.3949767384797</v>
      </c>
      <c r="D27" s="18">
        <v>1416.7791664725119</v>
      </c>
      <c r="E27" s="18">
        <v>3000.0000409457766</v>
      </c>
    </row>
    <row r="28" spans="1:5" x14ac:dyDescent="0.2">
      <c r="A28" s="18" t="s">
        <v>760</v>
      </c>
      <c r="B28" s="18" cm="1">
        <f t="array" ref="B28:E28">L6:O6</f>
        <v>4628.8186549439752</v>
      </c>
      <c r="C28" s="18">
        <v>3784.129101699315</v>
      </c>
      <c r="D28" s="18">
        <v>4208.2583511809562</v>
      </c>
      <c r="E28" s="18">
        <v>4674.0697797574121</v>
      </c>
    </row>
    <row r="29" spans="1:5" x14ac:dyDescent="0.2">
      <c r="A29" s="18" t="s">
        <v>761</v>
      </c>
      <c r="B29" s="18" cm="1">
        <f t="array" ref="B29:E29">P6:S6</f>
        <v>197.00000017613445</v>
      </c>
      <c r="C29" s="18">
        <v>17.819999873638139</v>
      </c>
      <c r="D29" s="18">
        <v>30.88999990648896</v>
      </c>
      <c r="E29" s="18">
        <v>0</v>
      </c>
    </row>
    <row r="30" spans="1:5" x14ac:dyDescent="0.2">
      <c r="A30" s="18" t="s">
        <v>762</v>
      </c>
      <c r="B30" s="18" cm="1">
        <f t="array" ref="B30:E30">T6:W6</f>
        <v>4039.6713699787465</v>
      </c>
      <c r="C30" s="18">
        <v>3959.0271424037419</v>
      </c>
      <c r="D30" s="18">
        <v>3367.1003055871051</v>
      </c>
      <c r="E30" s="18">
        <v>2842.2400018429935</v>
      </c>
    </row>
    <row r="31" spans="1:5" x14ac:dyDescent="0.2">
      <c r="A31" s="18" t="s">
        <v>763</v>
      </c>
      <c r="B31" s="18" cm="1">
        <f t="array" ref="B31:E31">X6:AA6</f>
        <v>5968.2875261157278</v>
      </c>
      <c r="C31" s="18">
        <v>6575.2192131371994</v>
      </c>
      <c r="D31" s="18">
        <v>8374.9932321529686</v>
      </c>
      <c r="E31" s="18">
        <v>34256.091253856364</v>
      </c>
    </row>
    <row r="32" spans="1:5" x14ac:dyDescent="0.2">
      <c r="A32" s="18" t="s">
        <v>764</v>
      </c>
      <c r="B32" s="18" cm="1">
        <f t="array" ref="B32:E32">AB6:AE6</f>
        <v>818.31829992537348</v>
      </c>
      <c r="C32" s="18">
        <v>539.78788954791344</v>
      </c>
      <c r="D32" s="18">
        <v>333.08000343419292</v>
      </c>
      <c r="E32" s="18">
        <v>1525.5644972414859</v>
      </c>
    </row>
    <row r="33" spans="1:5" x14ac:dyDescent="0.2">
      <c r="A33" s="18" t="s">
        <v>759</v>
      </c>
      <c r="B33" s="15" cm="1">
        <f t="array" ref="B33:E33">H6:K6</f>
        <v>0</v>
      </c>
      <c r="C33">
        <v>0</v>
      </c>
      <c r="D33">
        <v>0</v>
      </c>
      <c r="E33">
        <v>0</v>
      </c>
    </row>
    <row r="34" spans="1:5" x14ac:dyDescent="0.2">
      <c r="A34" s="18"/>
      <c r="B34" s="18"/>
      <c r="C34" s="18"/>
      <c r="D34" s="18"/>
      <c r="E34" s="18"/>
    </row>
    <row r="35" spans="1:5" x14ac:dyDescent="0.2">
      <c r="A35" s="20" t="s">
        <v>130</v>
      </c>
      <c r="B35" s="20"/>
      <c r="C35" s="20"/>
      <c r="D35" s="20"/>
      <c r="E35" s="20"/>
    </row>
    <row r="36" spans="1:5" x14ac:dyDescent="0.2">
      <c r="A36" s="18"/>
      <c r="B36" s="18">
        <v>2020</v>
      </c>
      <c r="C36" s="18">
        <v>2021</v>
      </c>
      <c r="D36" s="18">
        <v>2022</v>
      </c>
      <c r="E36" s="18" t="s">
        <v>757</v>
      </c>
    </row>
    <row r="37" spans="1:5" x14ac:dyDescent="0.2">
      <c r="A37" s="18" t="s">
        <v>758</v>
      </c>
      <c r="B37" s="18" cm="1">
        <f t="array" ref="B37:E37">D7:G7</f>
        <v>0.44999998807907104</v>
      </c>
      <c r="C37" s="18">
        <v>0.44999998807907104</v>
      </c>
      <c r="D37" s="18">
        <v>0.44999998807907104</v>
      </c>
      <c r="E37" s="18">
        <v>0</v>
      </c>
    </row>
    <row r="38" spans="1:5" x14ac:dyDescent="0.2">
      <c r="A38" s="18" t="s">
        <v>759</v>
      </c>
      <c r="B38" s="18" cm="1">
        <f t="array" ref="B38:E38">H7:K7</f>
        <v>0</v>
      </c>
      <c r="C38" s="18">
        <v>0</v>
      </c>
      <c r="D38" s="18">
        <v>0</v>
      </c>
      <c r="E38" s="18">
        <v>0</v>
      </c>
    </row>
    <row r="39" spans="1:5" x14ac:dyDescent="0.2">
      <c r="A39" s="18" t="s">
        <v>760</v>
      </c>
      <c r="B39" s="18" cm="1">
        <f t="array" ref="B39:E39">L7:O7</f>
        <v>548.27001673567679</v>
      </c>
      <c r="C39" s="18">
        <v>1597.1815340122114</v>
      </c>
      <c r="D39" s="18">
        <v>1451.6750175823256</v>
      </c>
      <c r="E39" s="18">
        <v>722.13416343874337</v>
      </c>
    </row>
    <row r="40" spans="1:5" x14ac:dyDescent="0.2">
      <c r="A40" s="18" t="s">
        <v>761</v>
      </c>
      <c r="B40" s="18" cm="1">
        <f t="array" ref="B40:E40">P7:S7</f>
        <v>37.490000053512631</v>
      </c>
      <c r="C40" s="18">
        <v>36.03000003471972</v>
      </c>
      <c r="D40" s="18">
        <v>65.779999976867657</v>
      </c>
      <c r="E40" s="18">
        <v>3132.3509900480858</v>
      </c>
    </row>
    <row r="41" spans="1:5" x14ac:dyDescent="0.2">
      <c r="A41" s="18" t="s">
        <v>762</v>
      </c>
      <c r="B41" s="18" cm="1">
        <f t="array" ref="B41:E41">T7:W7</f>
        <v>296.41703829394015</v>
      </c>
      <c r="C41" s="18">
        <v>340.869215772904</v>
      </c>
      <c r="D41" s="18">
        <v>476.98942503659225</v>
      </c>
      <c r="E41" s="18">
        <v>3571.866247767774</v>
      </c>
    </row>
    <row r="42" spans="1:5" x14ac:dyDescent="0.2">
      <c r="A42" s="18" t="s">
        <v>763</v>
      </c>
      <c r="B42" s="18" cm="1">
        <f t="array" ref="B42:E42">X7:AA7</f>
        <v>16.155000464525074</v>
      </c>
      <c r="C42" s="18">
        <v>32.950499959290035</v>
      </c>
      <c r="D42" s="18">
        <v>72.570499518472232</v>
      </c>
      <c r="E42" s="18">
        <v>10020.134843098489</v>
      </c>
    </row>
    <row r="43" spans="1:5" x14ac:dyDescent="0.2">
      <c r="A43" s="18" t="s">
        <v>764</v>
      </c>
      <c r="B43" s="18" cm="1">
        <f t="array" ref="B43:E43">AB7:AE7</f>
        <v>13.980000337528537</v>
      </c>
      <c r="C43" s="18">
        <v>12.780000239610672</v>
      </c>
      <c r="D43" s="18">
        <v>12.200000230453268</v>
      </c>
      <c r="E43" s="18">
        <v>17.780000447935588</v>
      </c>
    </row>
    <row r="44" spans="1:5" x14ac:dyDescent="0.2">
      <c r="A44" s="18" t="s">
        <v>759</v>
      </c>
      <c r="B44" s="18" cm="1">
        <f t="array" ref="B44:E44">H13:K13</f>
        <v>0</v>
      </c>
      <c r="C44" s="18">
        <v>0</v>
      </c>
      <c r="D44" s="18">
        <v>0</v>
      </c>
      <c r="E44" s="18">
        <v>0</v>
      </c>
    </row>
    <row r="45" spans="1:5" x14ac:dyDescent="0.2">
      <c r="A45" s="20" t="s">
        <v>132</v>
      </c>
      <c r="B45" s="20"/>
      <c r="C45" s="20"/>
      <c r="D45" s="20"/>
      <c r="E45" s="20"/>
    </row>
    <row r="46" spans="1:5" x14ac:dyDescent="0.2">
      <c r="A46" s="18"/>
      <c r="B46" s="18">
        <v>2020</v>
      </c>
      <c r="C46" s="18">
        <v>2021</v>
      </c>
      <c r="D46" s="18">
        <v>2022</v>
      </c>
      <c r="E46" s="18" t="s">
        <v>757</v>
      </c>
    </row>
    <row r="47" spans="1:5" x14ac:dyDescent="0.2">
      <c r="A47" s="18" t="s">
        <v>758</v>
      </c>
      <c r="B47" s="18" cm="1">
        <f t="array" ref="B47:E47">D8:G8</f>
        <v>5.9797324960816098</v>
      </c>
      <c r="C47" s="18">
        <v>12.81833321694285</v>
      </c>
      <c r="D47" s="18">
        <v>20.105000215320565</v>
      </c>
      <c r="E47" s="18">
        <v>365.73389022657648</v>
      </c>
    </row>
    <row r="48" spans="1:5" x14ac:dyDescent="0.2">
      <c r="A48" s="18" t="s">
        <v>759</v>
      </c>
      <c r="B48" s="18" cm="1">
        <f t="array" ref="B48:E48">H8:K8</f>
        <v>433.75666434071582</v>
      </c>
      <c r="C48" s="18">
        <v>434.86333210999112</v>
      </c>
      <c r="D48" s="18">
        <v>218.99166819921766</v>
      </c>
      <c r="E48" s="18">
        <v>509.27999340280991</v>
      </c>
    </row>
    <row r="49" spans="1:5" x14ac:dyDescent="0.2">
      <c r="A49" s="18" t="s">
        <v>760</v>
      </c>
      <c r="B49" s="18" cm="1">
        <f t="array" ref="B49:E49">L8:O8</f>
        <v>4434.2855607487372</v>
      </c>
      <c r="C49" s="18">
        <v>4850.8827699509575</v>
      </c>
      <c r="D49" s="18">
        <v>4093.2852973873241</v>
      </c>
      <c r="E49" s="18">
        <v>3291.3759789591913</v>
      </c>
    </row>
    <row r="50" spans="1:5" x14ac:dyDescent="0.2">
      <c r="A50" s="18" t="s">
        <v>761</v>
      </c>
      <c r="B50" s="18" cm="1">
        <f t="array" ref="B50:E50">P8:S8</f>
        <v>4.1200000463122706</v>
      </c>
      <c r="C50" s="18">
        <v>4.1500000674277544</v>
      </c>
      <c r="D50" s="18">
        <v>6.2466667521512136</v>
      </c>
      <c r="E50" s="18">
        <v>1857.3570411672117</v>
      </c>
    </row>
    <row r="51" spans="1:5" x14ac:dyDescent="0.2">
      <c r="A51" s="18" t="s">
        <v>762</v>
      </c>
      <c r="B51" s="18" cm="1">
        <f t="array" ref="B51:E51">T8:W8</f>
        <v>567.70991456440106</v>
      </c>
      <c r="C51" s="18">
        <v>584.05024904663844</v>
      </c>
      <c r="D51" s="18">
        <v>665.20835160029719</v>
      </c>
      <c r="E51" s="18">
        <v>384.68027228150453</v>
      </c>
    </row>
    <row r="52" spans="1:5" x14ac:dyDescent="0.2">
      <c r="A52" s="18" t="s">
        <v>763</v>
      </c>
      <c r="B52" s="18" cm="1">
        <f t="array" ref="B52:E52">X8:AA8</f>
        <v>362.35288576213708</v>
      </c>
      <c r="C52" s="18">
        <v>418.30116086189014</v>
      </c>
      <c r="D52" s="18">
        <v>428.69342760180973</v>
      </c>
      <c r="E52" s="18">
        <v>30080.018876399539</v>
      </c>
    </row>
    <row r="53" spans="1:5" x14ac:dyDescent="0.2">
      <c r="A53" s="18" t="s">
        <v>764</v>
      </c>
      <c r="B53" s="18" cm="1">
        <f t="array" ref="B53:E53">AB8:AE8</f>
        <v>39.366666419500064</v>
      </c>
      <c r="C53" s="18">
        <v>34.223333421628915</v>
      </c>
      <c r="D53" s="18">
        <v>37.736666348309832</v>
      </c>
      <c r="E53" s="18">
        <v>32.540000233682861</v>
      </c>
    </row>
    <row r="54" spans="1:5" x14ac:dyDescent="0.2">
      <c r="A54" s="18"/>
      <c r="B54" s="18"/>
      <c r="C54" s="18"/>
      <c r="D54" s="18"/>
      <c r="E54" s="18"/>
    </row>
    <row r="55" spans="1:5" x14ac:dyDescent="0.2">
      <c r="A55" s="20" t="s">
        <v>133</v>
      </c>
      <c r="B55" s="20"/>
      <c r="C55" s="20"/>
      <c r="D55" s="20"/>
      <c r="E55" s="20"/>
    </row>
    <row r="56" spans="1:5" x14ac:dyDescent="0.2">
      <c r="A56" s="18"/>
      <c r="B56" s="18">
        <v>2020</v>
      </c>
      <c r="C56" s="18">
        <v>2021</v>
      </c>
      <c r="D56" s="18">
        <v>2022</v>
      </c>
      <c r="E56" s="18" t="s">
        <v>757</v>
      </c>
    </row>
    <row r="57" spans="1:5" x14ac:dyDescent="0.2">
      <c r="A57" s="18" t="s">
        <v>758</v>
      </c>
      <c r="B57" s="18" cm="1">
        <f t="array" ref="B57:E57">D9:G9</f>
        <v>0.56905579423483488</v>
      </c>
      <c r="C57" s="18">
        <v>1.0237775559969433</v>
      </c>
      <c r="D57" s="18">
        <v>78.230605370689361</v>
      </c>
      <c r="E57" s="18">
        <v>0</v>
      </c>
    </row>
    <row r="58" spans="1:5" x14ac:dyDescent="0.2">
      <c r="A58" s="18" t="s">
        <v>759</v>
      </c>
      <c r="B58" s="18" cm="1">
        <f t="array" ref="B58:E58">H9:K9</f>
        <v>0</v>
      </c>
      <c r="C58" s="18">
        <v>0</v>
      </c>
      <c r="D58" s="18">
        <v>0</v>
      </c>
      <c r="E58" s="18">
        <v>2.9999999558203854</v>
      </c>
    </row>
    <row r="59" spans="1:5" x14ac:dyDescent="0.2">
      <c r="A59" s="18" t="s">
        <v>760</v>
      </c>
      <c r="B59" s="18" cm="1">
        <f t="array" ref="B59:E59">L9:O9</f>
        <v>3867.6686844652977</v>
      </c>
      <c r="C59" s="18">
        <v>2693.8700037300614</v>
      </c>
      <c r="D59" s="18">
        <v>7.9974610946749181E-2</v>
      </c>
      <c r="E59" s="18">
        <v>6527.044702639093</v>
      </c>
    </row>
    <row r="60" spans="1:5" x14ac:dyDescent="0.2">
      <c r="A60" s="18" t="s">
        <v>761</v>
      </c>
      <c r="B60" s="18" cm="1">
        <f t="array" ref="B60:E60">P9:S9</f>
        <v>0</v>
      </c>
      <c r="C60" s="18">
        <v>0</v>
      </c>
      <c r="D60" s="18">
        <v>0</v>
      </c>
      <c r="E60" s="18">
        <v>0</v>
      </c>
    </row>
    <row r="61" spans="1:5" x14ac:dyDescent="0.2">
      <c r="A61" s="18" t="s">
        <v>762</v>
      </c>
      <c r="B61" s="18" cm="1">
        <f t="array" ref="B61:E61">T9:W9</f>
        <v>0.91699999121192377</v>
      </c>
      <c r="C61" s="18">
        <v>50.773598611354828</v>
      </c>
      <c r="D61" s="18">
        <v>62.023599648615345</v>
      </c>
      <c r="E61" s="18">
        <v>5000.1670060878696</v>
      </c>
    </row>
    <row r="62" spans="1:5" x14ac:dyDescent="0.2">
      <c r="A62" s="18" t="s">
        <v>763</v>
      </c>
      <c r="B62" s="18" cm="1">
        <f t="array" ref="B62:E62">X9:AA9</f>
        <v>95.31548353183689</v>
      </c>
      <c r="C62" s="18">
        <v>97.470361789592019</v>
      </c>
      <c r="D62" s="18">
        <v>305.90187208510605</v>
      </c>
      <c r="E62" s="18">
        <v>8485.19088067743</v>
      </c>
    </row>
    <row r="63" spans="1:5" x14ac:dyDescent="0.2">
      <c r="A63" s="18" t="s">
        <v>764</v>
      </c>
      <c r="B63" s="18" cm="1">
        <f t="array" ref="B63:E63">AB9:AE9</f>
        <v>22.000000030380434</v>
      </c>
      <c r="C63" s="18">
        <v>22.000000000000007</v>
      </c>
      <c r="D63" s="18">
        <v>22.000000071023592</v>
      </c>
      <c r="E63" s="18">
        <v>21.999999724191461</v>
      </c>
    </row>
    <row r="64" spans="1:5" x14ac:dyDescent="0.2">
      <c r="A64" s="18"/>
      <c r="B64" s="18"/>
      <c r="C64" s="18"/>
      <c r="D64" s="18"/>
      <c r="E64" s="18"/>
    </row>
    <row r="65" spans="1:5" x14ac:dyDescent="0.2">
      <c r="A65" s="20" t="s">
        <v>150</v>
      </c>
      <c r="B65" s="20"/>
      <c r="C65" s="20"/>
      <c r="D65" s="20"/>
      <c r="E65" s="20"/>
    </row>
    <row r="66" spans="1:5" x14ac:dyDescent="0.2">
      <c r="A66" s="18"/>
      <c r="B66" s="18">
        <v>2020</v>
      </c>
      <c r="C66" s="18">
        <v>2021</v>
      </c>
      <c r="D66" s="18">
        <v>2022</v>
      </c>
      <c r="E66" s="18" t="s">
        <v>757</v>
      </c>
    </row>
    <row r="67" spans="1:5" x14ac:dyDescent="0.2">
      <c r="A67" s="18" t="s">
        <v>758</v>
      </c>
      <c r="B67" s="18" cm="1">
        <f t="array" ref="B67:E67">D10:G10</f>
        <v>1330.2908880114555</v>
      </c>
      <c r="C67" s="18">
        <v>1374.8337975740433</v>
      </c>
      <c r="D67" s="18">
        <v>612.68784792721272</v>
      </c>
      <c r="E67" s="18">
        <v>1381.5498793125153</v>
      </c>
    </row>
    <row r="68" spans="1:5" x14ac:dyDescent="0.2">
      <c r="A68" s="18" t="s">
        <v>760</v>
      </c>
      <c r="B68" s="18" cm="1">
        <f t="array" ref="B68:E68">L10:O10</f>
        <v>16102.872927888733</v>
      </c>
      <c r="C68" s="18">
        <v>12019.012669047084</v>
      </c>
      <c r="D68" s="18">
        <v>6543.2017291210504</v>
      </c>
      <c r="E68" s="18">
        <v>15659.694177141995</v>
      </c>
    </row>
    <row r="69" spans="1:5" x14ac:dyDescent="0.2">
      <c r="A69" s="18" t="s">
        <v>761</v>
      </c>
      <c r="B69" s="18" cm="1">
        <f t="array" ref="B69:E69">P10:S10</f>
        <v>1431</v>
      </c>
      <c r="C69" s="18">
        <v>732.15000152587891</v>
      </c>
      <c r="D69" s="18">
        <v>1353.1107358932495</v>
      </c>
      <c r="E69" s="18">
        <v>37955.529129624367</v>
      </c>
    </row>
    <row r="70" spans="1:5" x14ac:dyDescent="0.2">
      <c r="A70" s="18" t="s">
        <v>762</v>
      </c>
      <c r="B70" s="18" cm="1">
        <f t="array" ref="B70:E70">T10:W10</f>
        <v>16245.059478711046</v>
      </c>
      <c r="C70" s="18">
        <v>21731.188307535132</v>
      </c>
      <c r="D70" s="18">
        <v>14112.820022916574</v>
      </c>
      <c r="E70" s="18">
        <v>16182.507404489734</v>
      </c>
    </row>
    <row r="71" spans="1:5" x14ac:dyDescent="0.2">
      <c r="A71" s="18" t="s">
        <v>763</v>
      </c>
      <c r="B71" s="18" cm="1">
        <f t="array" ref="B71:E71">X10:AA10</f>
        <v>85625.058886270184</v>
      </c>
      <c r="C71" s="18">
        <v>69412.216326223133</v>
      </c>
      <c r="D71" s="18">
        <v>68474.516029132996</v>
      </c>
      <c r="E71" s="18">
        <v>100243.63663466323</v>
      </c>
    </row>
    <row r="72" spans="1:5" x14ac:dyDescent="0.2">
      <c r="A72" s="18" t="s">
        <v>764</v>
      </c>
      <c r="B72" s="18" cm="1">
        <f t="array" ref="B72:E72">AB10:AE10</f>
        <v>14247.425708323717</v>
      </c>
      <c r="C72" s="18">
        <v>15909.999999999998</v>
      </c>
      <c r="D72" s="18">
        <v>13237.999930627644</v>
      </c>
      <c r="E72" s="18">
        <v>19954.762373536825</v>
      </c>
    </row>
    <row r="73" spans="1:5" x14ac:dyDescent="0.2">
      <c r="A73" t="s">
        <v>759</v>
      </c>
      <c r="B73">
        <v>0</v>
      </c>
      <c r="C73">
        <v>0</v>
      </c>
      <c r="D73">
        <v>0</v>
      </c>
      <c r="E73">
        <v>0</v>
      </c>
    </row>
  </sheetData>
  <mergeCells count="6">
    <mergeCell ref="A65:E65"/>
    <mergeCell ref="A15:E15"/>
    <mergeCell ref="A25:E25"/>
    <mergeCell ref="A35:E35"/>
    <mergeCell ref="A45:E45"/>
    <mergeCell ref="A55:E55"/>
  </mergeCells>
  <phoneticPr fontId="4"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459"/>
  <sheetViews>
    <sheetView workbookViewId="0">
      <selection activeCell="D24" sqref="D24"/>
    </sheetView>
  </sheetViews>
  <sheetFormatPr defaultRowHeight="11.25" x14ac:dyDescent="0.2"/>
  <sheetData>
    <row r="1" spans="1:5" x14ac:dyDescent="0.2">
      <c r="A1" s="4" t="s">
        <v>170</v>
      </c>
      <c r="B1" s="4" t="s">
        <v>171</v>
      </c>
      <c r="C1" s="4" t="s">
        <v>172</v>
      </c>
      <c r="D1" s="4" t="s">
        <v>173</v>
      </c>
      <c r="E1" s="4" t="s">
        <v>40</v>
      </c>
    </row>
    <row r="2" spans="1:5" x14ac:dyDescent="0.2">
      <c r="A2" t="s">
        <v>38</v>
      </c>
      <c r="B2" t="s">
        <v>99</v>
      </c>
      <c r="C2" t="s">
        <v>174</v>
      </c>
      <c r="D2" t="s">
        <v>175</v>
      </c>
      <c r="E2" t="s">
        <v>100</v>
      </c>
    </row>
    <row r="3" spans="1:5" x14ac:dyDescent="0.2">
      <c r="A3" t="s">
        <v>38</v>
      </c>
      <c r="B3" t="s">
        <v>85</v>
      </c>
      <c r="C3" t="s">
        <v>176</v>
      </c>
      <c r="D3" t="s">
        <v>177</v>
      </c>
      <c r="E3" t="s">
        <v>43</v>
      </c>
    </row>
    <row r="4" spans="1:5" x14ac:dyDescent="0.2">
      <c r="A4" t="s">
        <v>38</v>
      </c>
      <c r="B4" t="s">
        <v>85</v>
      </c>
      <c r="C4" t="s">
        <v>178</v>
      </c>
      <c r="D4" t="s">
        <v>179</v>
      </c>
      <c r="E4" t="s">
        <v>43</v>
      </c>
    </row>
    <row r="5" spans="1:5" x14ac:dyDescent="0.2">
      <c r="A5" t="s">
        <v>38</v>
      </c>
      <c r="B5" t="s">
        <v>85</v>
      </c>
      <c r="C5" t="s">
        <v>180</v>
      </c>
      <c r="D5" t="s">
        <v>181</v>
      </c>
      <c r="E5" t="s">
        <v>43</v>
      </c>
    </row>
    <row r="6" spans="1:5" x14ac:dyDescent="0.2">
      <c r="A6" t="s">
        <v>38</v>
      </c>
      <c r="B6" t="s">
        <v>85</v>
      </c>
      <c r="C6" t="s">
        <v>182</v>
      </c>
      <c r="D6" t="s">
        <v>183</v>
      </c>
      <c r="E6" t="s">
        <v>43</v>
      </c>
    </row>
    <row r="7" spans="1:5" x14ac:dyDescent="0.2">
      <c r="A7" t="s">
        <v>38</v>
      </c>
      <c r="B7" t="s">
        <v>85</v>
      </c>
      <c r="C7" t="s">
        <v>184</v>
      </c>
      <c r="D7" t="s">
        <v>185</v>
      </c>
      <c r="E7" t="s">
        <v>43</v>
      </c>
    </row>
    <row r="8" spans="1:5" x14ac:dyDescent="0.2">
      <c r="A8" t="s">
        <v>38</v>
      </c>
      <c r="B8" t="s">
        <v>85</v>
      </c>
      <c r="C8" t="s">
        <v>186</v>
      </c>
      <c r="D8" t="s">
        <v>187</v>
      </c>
      <c r="E8" t="s">
        <v>43</v>
      </c>
    </row>
    <row r="9" spans="1:5" x14ac:dyDescent="0.2">
      <c r="A9" t="s">
        <v>38</v>
      </c>
      <c r="B9" t="s">
        <v>85</v>
      </c>
      <c r="C9" t="s">
        <v>188</v>
      </c>
      <c r="D9" t="s">
        <v>189</v>
      </c>
      <c r="E9" t="s">
        <v>43</v>
      </c>
    </row>
    <row r="10" spans="1:5" x14ac:dyDescent="0.2">
      <c r="A10" t="s">
        <v>38</v>
      </c>
      <c r="B10" t="s">
        <v>85</v>
      </c>
      <c r="C10" t="s">
        <v>190</v>
      </c>
      <c r="D10" t="s">
        <v>191</v>
      </c>
      <c r="E10" t="s">
        <v>43</v>
      </c>
    </row>
    <row r="11" spans="1:5" x14ac:dyDescent="0.2">
      <c r="A11" t="s">
        <v>38</v>
      </c>
      <c r="B11" t="s">
        <v>85</v>
      </c>
      <c r="C11" t="s">
        <v>192</v>
      </c>
      <c r="D11" t="s">
        <v>193</v>
      </c>
      <c r="E11" t="s">
        <v>43</v>
      </c>
    </row>
    <row r="12" spans="1:5" x14ac:dyDescent="0.2">
      <c r="A12" t="s">
        <v>38</v>
      </c>
      <c r="B12" t="s">
        <v>81</v>
      </c>
      <c r="C12" t="s">
        <v>81</v>
      </c>
      <c r="D12" t="s">
        <v>194</v>
      </c>
      <c r="E12" t="s">
        <v>43</v>
      </c>
    </row>
    <row r="13" spans="1:5" x14ac:dyDescent="0.2">
      <c r="A13" t="s">
        <v>38</v>
      </c>
      <c r="B13" t="s">
        <v>108</v>
      </c>
      <c r="C13" t="s">
        <v>195</v>
      </c>
      <c r="D13" t="s">
        <v>196</v>
      </c>
      <c r="E13" t="s">
        <v>91</v>
      </c>
    </row>
    <row r="14" spans="1:5" x14ac:dyDescent="0.2">
      <c r="A14" t="s">
        <v>38</v>
      </c>
      <c r="B14" t="s">
        <v>109</v>
      </c>
      <c r="C14" t="s">
        <v>197</v>
      </c>
      <c r="D14" t="s">
        <v>198</v>
      </c>
      <c r="E14" t="s">
        <v>91</v>
      </c>
    </row>
    <row r="15" spans="1:5" x14ac:dyDescent="0.2">
      <c r="A15" t="s">
        <v>38</v>
      </c>
      <c r="B15" t="s">
        <v>107</v>
      </c>
      <c r="C15" t="s">
        <v>199</v>
      </c>
      <c r="D15" t="s">
        <v>200</v>
      </c>
      <c r="E15" t="s">
        <v>91</v>
      </c>
    </row>
    <row r="16" spans="1:5" x14ac:dyDescent="0.2">
      <c r="A16" t="s">
        <v>38</v>
      </c>
      <c r="B16" t="s">
        <v>97</v>
      </c>
      <c r="C16" t="s">
        <v>97</v>
      </c>
      <c r="D16" t="s">
        <v>201</v>
      </c>
      <c r="E16" t="s">
        <v>43</v>
      </c>
    </row>
    <row r="17" spans="1:5" x14ac:dyDescent="0.2">
      <c r="A17" t="s">
        <v>38</v>
      </c>
      <c r="B17" t="s">
        <v>86</v>
      </c>
      <c r="C17" t="s">
        <v>202</v>
      </c>
      <c r="D17" t="s">
        <v>203</v>
      </c>
      <c r="E17" t="s">
        <v>43</v>
      </c>
    </row>
    <row r="18" spans="1:5" x14ac:dyDescent="0.2">
      <c r="A18" t="s">
        <v>38</v>
      </c>
      <c r="B18" t="s">
        <v>58</v>
      </c>
      <c r="C18" t="s">
        <v>204</v>
      </c>
      <c r="D18" t="s">
        <v>205</v>
      </c>
      <c r="E18" t="s">
        <v>43</v>
      </c>
    </row>
    <row r="19" spans="1:5" x14ac:dyDescent="0.2">
      <c r="A19" t="s">
        <v>38</v>
      </c>
      <c r="B19" t="s">
        <v>58</v>
      </c>
      <c r="C19" t="s">
        <v>206</v>
      </c>
      <c r="D19" t="s">
        <v>207</v>
      </c>
      <c r="E19" t="s">
        <v>43</v>
      </c>
    </row>
    <row r="20" spans="1:5" x14ac:dyDescent="0.2">
      <c r="A20" t="s">
        <v>38</v>
      </c>
      <c r="B20" t="s">
        <v>58</v>
      </c>
      <c r="C20" t="s">
        <v>208</v>
      </c>
      <c r="D20" t="s">
        <v>209</v>
      </c>
      <c r="E20" t="s">
        <v>43</v>
      </c>
    </row>
    <row r="21" spans="1:5" x14ac:dyDescent="0.2">
      <c r="A21" t="s">
        <v>38</v>
      </c>
      <c r="B21" t="s">
        <v>58</v>
      </c>
      <c r="C21" t="s">
        <v>210</v>
      </c>
      <c r="D21" t="s">
        <v>211</v>
      </c>
      <c r="E21" t="s">
        <v>43</v>
      </c>
    </row>
    <row r="22" spans="1:5" x14ac:dyDescent="0.2">
      <c r="A22" t="s">
        <v>38</v>
      </c>
      <c r="B22" t="s">
        <v>58</v>
      </c>
      <c r="C22" t="s">
        <v>212</v>
      </c>
      <c r="D22" t="s">
        <v>213</v>
      </c>
      <c r="E22" t="s">
        <v>43</v>
      </c>
    </row>
    <row r="23" spans="1:5" x14ac:dyDescent="0.2">
      <c r="A23" t="s">
        <v>38</v>
      </c>
      <c r="B23" t="s">
        <v>58</v>
      </c>
      <c r="C23" t="s">
        <v>214</v>
      </c>
      <c r="D23" t="s">
        <v>215</v>
      </c>
      <c r="E23" t="s">
        <v>43</v>
      </c>
    </row>
    <row r="24" spans="1:5" x14ac:dyDescent="0.2">
      <c r="A24" t="s">
        <v>38</v>
      </c>
      <c r="B24" t="s">
        <v>58</v>
      </c>
      <c r="C24" t="s">
        <v>216</v>
      </c>
      <c r="D24" t="s">
        <v>217</v>
      </c>
      <c r="E24" t="s">
        <v>43</v>
      </c>
    </row>
    <row r="25" spans="1:5" x14ac:dyDescent="0.2">
      <c r="A25" t="s">
        <v>38</v>
      </c>
      <c r="B25" t="s">
        <v>58</v>
      </c>
      <c r="C25" t="s">
        <v>218</v>
      </c>
      <c r="D25" t="s">
        <v>219</v>
      </c>
      <c r="E25" t="s">
        <v>43</v>
      </c>
    </row>
    <row r="26" spans="1:5" x14ac:dyDescent="0.2">
      <c r="A26" t="s">
        <v>38</v>
      </c>
      <c r="B26" t="s">
        <v>58</v>
      </c>
      <c r="C26" t="s">
        <v>220</v>
      </c>
      <c r="D26" t="s">
        <v>221</v>
      </c>
      <c r="E26" t="s">
        <v>43</v>
      </c>
    </row>
    <row r="27" spans="1:5" x14ac:dyDescent="0.2">
      <c r="A27" t="s">
        <v>38</v>
      </c>
      <c r="B27" t="s">
        <v>58</v>
      </c>
      <c r="C27" t="s">
        <v>222</v>
      </c>
      <c r="D27" t="s">
        <v>223</v>
      </c>
      <c r="E27" t="s">
        <v>43</v>
      </c>
    </row>
    <row r="28" spans="1:5" x14ac:dyDescent="0.2">
      <c r="A28" t="s">
        <v>38</v>
      </c>
      <c r="B28" t="s">
        <v>58</v>
      </c>
      <c r="C28" t="s">
        <v>224</v>
      </c>
      <c r="D28" t="s">
        <v>225</v>
      </c>
      <c r="E28" t="s">
        <v>43</v>
      </c>
    </row>
    <row r="29" spans="1:5" x14ac:dyDescent="0.2">
      <c r="A29" t="s">
        <v>38</v>
      </c>
      <c r="B29" t="s">
        <v>58</v>
      </c>
      <c r="C29" t="s">
        <v>226</v>
      </c>
      <c r="D29" t="s">
        <v>227</v>
      </c>
      <c r="E29" t="s">
        <v>43</v>
      </c>
    </row>
    <row r="30" spans="1:5" x14ac:dyDescent="0.2">
      <c r="A30" t="s">
        <v>38</v>
      </c>
      <c r="B30" t="s">
        <v>58</v>
      </c>
      <c r="C30" t="s">
        <v>228</v>
      </c>
      <c r="D30" t="s">
        <v>229</v>
      </c>
      <c r="E30" t="s">
        <v>43</v>
      </c>
    </row>
    <row r="31" spans="1:5" x14ac:dyDescent="0.2">
      <c r="A31" t="s">
        <v>38</v>
      </c>
      <c r="B31" t="s">
        <v>58</v>
      </c>
      <c r="C31" t="s">
        <v>230</v>
      </c>
      <c r="D31" t="s">
        <v>231</v>
      </c>
      <c r="E31" t="s">
        <v>43</v>
      </c>
    </row>
    <row r="32" spans="1:5" x14ac:dyDescent="0.2">
      <c r="A32" t="s">
        <v>38</v>
      </c>
      <c r="B32" t="s">
        <v>58</v>
      </c>
      <c r="C32" t="s">
        <v>232</v>
      </c>
      <c r="D32" t="s">
        <v>233</v>
      </c>
      <c r="E32" t="s">
        <v>43</v>
      </c>
    </row>
    <row r="33" spans="1:5" x14ac:dyDescent="0.2">
      <c r="A33" t="s">
        <v>38</v>
      </c>
      <c r="B33" t="s">
        <v>58</v>
      </c>
      <c r="C33" t="s">
        <v>234</v>
      </c>
      <c r="D33" t="s">
        <v>235</v>
      </c>
      <c r="E33" t="s">
        <v>43</v>
      </c>
    </row>
    <row r="34" spans="1:5" x14ac:dyDescent="0.2">
      <c r="A34" t="s">
        <v>38</v>
      </c>
      <c r="B34" t="s">
        <v>58</v>
      </c>
      <c r="C34" t="s">
        <v>236</v>
      </c>
      <c r="D34" t="s">
        <v>237</v>
      </c>
      <c r="E34" t="s">
        <v>43</v>
      </c>
    </row>
    <row r="35" spans="1:5" x14ac:dyDescent="0.2">
      <c r="A35" t="s">
        <v>38</v>
      </c>
      <c r="B35" t="s">
        <v>58</v>
      </c>
      <c r="C35" t="s">
        <v>238</v>
      </c>
      <c r="D35" t="s">
        <v>239</v>
      </c>
      <c r="E35" t="s">
        <v>43</v>
      </c>
    </row>
    <row r="36" spans="1:5" x14ac:dyDescent="0.2">
      <c r="A36" t="s">
        <v>38</v>
      </c>
      <c r="B36" t="s">
        <v>58</v>
      </c>
      <c r="C36" t="s">
        <v>240</v>
      </c>
      <c r="D36" t="s">
        <v>241</v>
      </c>
      <c r="E36" t="s">
        <v>43</v>
      </c>
    </row>
    <row r="37" spans="1:5" x14ac:dyDescent="0.2">
      <c r="A37" t="s">
        <v>38</v>
      </c>
      <c r="B37" t="s">
        <v>58</v>
      </c>
      <c r="C37" t="s">
        <v>242</v>
      </c>
      <c r="D37" t="s">
        <v>243</v>
      </c>
      <c r="E37" t="s">
        <v>43</v>
      </c>
    </row>
    <row r="38" spans="1:5" x14ac:dyDescent="0.2">
      <c r="A38" t="s">
        <v>38</v>
      </c>
      <c r="B38" t="s">
        <v>58</v>
      </c>
      <c r="C38" t="s">
        <v>244</v>
      </c>
      <c r="D38" t="s">
        <v>245</v>
      </c>
      <c r="E38" t="s">
        <v>43</v>
      </c>
    </row>
    <row r="39" spans="1:5" x14ac:dyDescent="0.2">
      <c r="A39" t="s">
        <v>38</v>
      </c>
      <c r="B39" t="s">
        <v>58</v>
      </c>
      <c r="C39" t="s">
        <v>246</v>
      </c>
      <c r="D39" t="s">
        <v>247</v>
      </c>
      <c r="E39" t="s">
        <v>43</v>
      </c>
    </row>
    <row r="40" spans="1:5" x14ac:dyDescent="0.2">
      <c r="A40" t="s">
        <v>38</v>
      </c>
      <c r="B40" t="s">
        <v>58</v>
      </c>
      <c r="C40" t="s">
        <v>248</v>
      </c>
      <c r="D40" t="s">
        <v>249</v>
      </c>
      <c r="E40" t="s">
        <v>43</v>
      </c>
    </row>
    <row r="41" spans="1:5" x14ac:dyDescent="0.2">
      <c r="A41" t="s">
        <v>38</v>
      </c>
      <c r="B41" t="s">
        <v>58</v>
      </c>
      <c r="C41" t="s">
        <v>250</v>
      </c>
      <c r="D41" t="s">
        <v>251</v>
      </c>
      <c r="E41" t="s">
        <v>43</v>
      </c>
    </row>
    <row r="42" spans="1:5" x14ac:dyDescent="0.2">
      <c r="A42" t="s">
        <v>38</v>
      </c>
      <c r="B42" t="s">
        <v>58</v>
      </c>
      <c r="C42" t="s">
        <v>252</v>
      </c>
      <c r="D42" t="s">
        <v>253</v>
      </c>
      <c r="E42" t="s">
        <v>43</v>
      </c>
    </row>
    <row r="43" spans="1:5" x14ac:dyDescent="0.2">
      <c r="A43" t="s">
        <v>38</v>
      </c>
      <c r="B43" t="s">
        <v>58</v>
      </c>
      <c r="C43" t="s">
        <v>254</v>
      </c>
      <c r="D43" t="s">
        <v>255</v>
      </c>
      <c r="E43" t="s">
        <v>43</v>
      </c>
    </row>
    <row r="44" spans="1:5" x14ac:dyDescent="0.2">
      <c r="A44" t="s">
        <v>38</v>
      </c>
      <c r="B44" t="s">
        <v>58</v>
      </c>
      <c r="C44" t="s">
        <v>256</v>
      </c>
      <c r="D44" t="s">
        <v>257</v>
      </c>
      <c r="E44" t="s">
        <v>43</v>
      </c>
    </row>
    <row r="45" spans="1:5" x14ac:dyDescent="0.2">
      <c r="A45" t="s">
        <v>38</v>
      </c>
      <c r="B45" t="s">
        <v>58</v>
      </c>
      <c r="C45" t="s">
        <v>258</v>
      </c>
      <c r="D45" t="s">
        <v>259</v>
      </c>
      <c r="E45" t="s">
        <v>43</v>
      </c>
    </row>
    <row r="46" spans="1:5" x14ac:dyDescent="0.2">
      <c r="A46" t="s">
        <v>38</v>
      </c>
      <c r="B46" t="s">
        <v>58</v>
      </c>
      <c r="C46" t="s">
        <v>260</v>
      </c>
      <c r="D46" t="s">
        <v>261</v>
      </c>
      <c r="E46" t="s">
        <v>43</v>
      </c>
    </row>
    <row r="47" spans="1:5" x14ac:dyDescent="0.2">
      <c r="A47" t="s">
        <v>38</v>
      </c>
      <c r="B47" t="s">
        <v>58</v>
      </c>
      <c r="C47" t="s">
        <v>262</v>
      </c>
      <c r="D47" t="s">
        <v>263</v>
      </c>
      <c r="E47" t="s">
        <v>43</v>
      </c>
    </row>
    <row r="48" spans="1:5" x14ac:dyDescent="0.2">
      <c r="A48" t="s">
        <v>38</v>
      </c>
      <c r="B48" t="s">
        <v>58</v>
      </c>
      <c r="C48" t="s">
        <v>264</v>
      </c>
      <c r="D48" t="s">
        <v>265</v>
      </c>
      <c r="E48" t="s">
        <v>43</v>
      </c>
    </row>
    <row r="49" spans="1:5" x14ac:dyDescent="0.2">
      <c r="A49" t="s">
        <v>38</v>
      </c>
      <c r="B49" t="s">
        <v>58</v>
      </c>
      <c r="C49" t="s">
        <v>266</v>
      </c>
      <c r="D49" t="s">
        <v>267</v>
      </c>
      <c r="E49" t="s">
        <v>43</v>
      </c>
    </row>
    <row r="50" spans="1:5" x14ac:dyDescent="0.2">
      <c r="A50" t="s">
        <v>38</v>
      </c>
      <c r="B50" t="s">
        <v>58</v>
      </c>
      <c r="C50" t="s">
        <v>268</v>
      </c>
      <c r="D50" t="s">
        <v>269</v>
      </c>
      <c r="E50" t="s">
        <v>43</v>
      </c>
    </row>
    <row r="51" spans="1:5" x14ac:dyDescent="0.2">
      <c r="A51" t="s">
        <v>38</v>
      </c>
      <c r="B51" t="s">
        <v>58</v>
      </c>
      <c r="C51" t="s">
        <v>270</v>
      </c>
      <c r="D51" t="s">
        <v>271</v>
      </c>
      <c r="E51" t="s">
        <v>43</v>
      </c>
    </row>
    <row r="52" spans="1:5" x14ac:dyDescent="0.2">
      <c r="A52" t="s">
        <v>38</v>
      </c>
      <c r="B52" t="s">
        <v>58</v>
      </c>
      <c r="C52" t="s">
        <v>272</v>
      </c>
      <c r="D52" t="s">
        <v>273</v>
      </c>
      <c r="E52" t="s">
        <v>43</v>
      </c>
    </row>
    <row r="53" spans="1:5" x14ac:dyDescent="0.2">
      <c r="A53" t="s">
        <v>38</v>
      </c>
      <c r="B53" t="s">
        <v>58</v>
      </c>
      <c r="C53" t="s">
        <v>274</v>
      </c>
      <c r="D53" t="s">
        <v>275</v>
      </c>
      <c r="E53" t="s">
        <v>43</v>
      </c>
    </row>
    <row r="54" spans="1:5" x14ac:dyDescent="0.2">
      <c r="A54" t="s">
        <v>38</v>
      </c>
      <c r="B54" t="s">
        <v>58</v>
      </c>
      <c r="C54" t="s">
        <v>276</v>
      </c>
      <c r="D54" t="s">
        <v>277</v>
      </c>
      <c r="E54" t="s">
        <v>43</v>
      </c>
    </row>
    <row r="55" spans="1:5" x14ac:dyDescent="0.2">
      <c r="A55" t="s">
        <v>38</v>
      </c>
      <c r="B55" t="s">
        <v>58</v>
      </c>
      <c r="C55" t="s">
        <v>278</v>
      </c>
      <c r="D55" t="s">
        <v>279</v>
      </c>
      <c r="E55" t="s">
        <v>43</v>
      </c>
    </row>
    <row r="56" spans="1:5" x14ac:dyDescent="0.2">
      <c r="A56" t="s">
        <v>38</v>
      </c>
      <c r="B56" t="s">
        <v>58</v>
      </c>
      <c r="C56" t="s">
        <v>280</v>
      </c>
      <c r="D56" t="s">
        <v>281</v>
      </c>
      <c r="E56" t="s">
        <v>43</v>
      </c>
    </row>
    <row r="57" spans="1:5" x14ac:dyDescent="0.2">
      <c r="A57" t="s">
        <v>38</v>
      </c>
      <c r="B57" t="s">
        <v>58</v>
      </c>
      <c r="C57" t="s">
        <v>282</v>
      </c>
      <c r="D57" t="s">
        <v>283</v>
      </c>
      <c r="E57" t="s">
        <v>43</v>
      </c>
    </row>
    <row r="58" spans="1:5" x14ac:dyDescent="0.2">
      <c r="A58" t="s">
        <v>38</v>
      </c>
      <c r="B58" t="s">
        <v>58</v>
      </c>
      <c r="C58" t="s">
        <v>284</v>
      </c>
      <c r="D58" t="s">
        <v>285</v>
      </c>
      <c r="E58" t="s">
        <v>43</v>
      </c>
    </row>
    <row r="59" spans="1:5" x14ac:dyDescent="0.2">
      <c r="A59" t="s">
        <v>38</v>
      </c>
      <c r="B59" t="s">
        <v>58</v>
      </c>
      <c r="C59" t="s">
        <v>286</v>
      </c>
      <c r="D59" t="s">
        <v>287</v>
      </c>
      <c r="E59" t="s">
        <v>43</v>
      </c>
    </row>
    <row r="60" spans="1:5" x14ac:dyDescent="0.2">
      <c r="A60" t="s">
        <v>38</v>
      </c>
      <c r="B60" t="s">
        <v>58</v>
      </c>
      <c r="C60" t="s">
        <v>288</v>
      </c>
      <c r="D60" t="s">
        <v>289</v>
      </c>
      <c r="E60" t="s">
        <v>43</v>
      </c>
    </row>
    <row r="61" spans="1:5" x14ac:dyDescent="0.2">
      <c r="A61" t="s">
        <v>38</v>
      </c>
      <c r="B61" t="s">
        <v>58</v>
      </c>
      <c r="C61" t="s">
        <v>290</v>
      </c>
      <c r="D61" t="s">
        <v>291</v>
      </c>
      <c r="E61" t="s">
        <v>43</v>
      </c>
    </row>
    <row r="62" spans="1:5" x14ac:dyDescent="0.2">
      <c r="A62" t="s">
        <v>38</v>
      </c>
      <c r="B62" t="s">
        <v>58</v>
      </c>
      <c r="C62" t="s">
        <v>292</v>
      </c>
      <c r="D62" t="s">
        <v>293</v>
      </c>
      <c r="E62" t="s">
        <v>43</v>
      </c>
    </row>
    <row r="63" spans="1:5" x14ac:dyDescent="0.2">
      <c r="A63" t="s">
        <v>38</v>
      </c>
      <c r="B63" t="s">
        <v>58</v>
      </c>
      <c r="C63" t="s">
        <v>294</v>
      </c>
      <c r="D63" t="s">
        <v>295</v>
      </c>
      <c r="E63" t="s">
        <v>43</v>
      </c>
    </row>
    <row r="64" spans="1:5" x14ac:dyDescent="0.2">
      <c r="A64" t="s">
        <v>38</v>
      </c>
      <c r="B64" t="s">
        <v>58</v>
      </c>
      <c r="C64" t="s">
        <v>296</v>
      </c>
      <c r="D64" t="s">
        <v>297</v>
      </c>
      <c r="E64" t="s">
        <v>43</v>
      </c>
    </row>
    <row r="65" spans="1:5" x14ac:dyDescent="0.2">
      <c r="A65" t="s">
        <v>38</v>
      </c>
      <c r="B65" t="s">
        <v>58</v>
      </c>
      <c r="C65" t="s">
        <v>298</v>
      </c>
      <c r="D65" t="s">
        <v>299</v>
      </c>
      <c r="E65" t="s">
        <v>43</v>
      </c>
    </row>
    <row r="66" spans="1:5" x14ac:dyDescent="0.2">
      <c r="A66" t="s">
        <v>38</v>
      </c>
      <c r="B66" t="s">
        <v>58</v>
      </c>
      <c r="C66" t="s">
        <v>300</v>
      </c>
      <c r="D66" t="s">
        <v>301</v>
      </c>
      <c r="E66" t="s">
        <v>43</v>
      </c>
    </row>
    <row r="67" spans="1:5" x14ac:dyDescent="0.2">
      <c r="A67" t="s">
        <v>38</v>
      </c>
      <c r="B67" t="s">
        <v>58</v>
      </c>
      <c r="C67" t="s">
        <v>302</v>
      </c>
      <c r="D67" t="s">
        <v>303</v>
      </c>
      <c r="E67" t="s">
        <v>43</v>
      </c>
    </row>
    <row r="68" spans="1:5" x14ac:dyDescent="0.2">
      <c r="A68" t="s">
        <v>38</v>
      </c>
      <c r="B68" t="s">
        <v>58</v>
      </c>
      <c r="C68" t="s">
        <v>304</v>
      </c>
      <c r="D68" t="s">
        <v>305</v>
      </c>
      <c r="E68" t="s">
        <v>43</v>
      </c>
    </row>
    <row r="69" spans="1:5" x14ac:dyDescent="0.2">
      <c r="A69" t="s">
        <v>38</v>
      </c>
      <c r="B69" t="s">
        <v>58</v>
      </c>
      <c r="C69" t="s">
        <v>306</v>
      </c>
      <c r="D69" t="s">
        <v>307</v>
      </c>
      <c r="E69" t="s">
        <v>43</v>
      </c>
    </row>
    <row r="70" spans="1:5" x14ac:dyDescent="0.2">
      <c r="A70" t="s">
        <v>38</v>
      </c>
      <c r="B70" t="s">
        <v>58</v>
      </c>
      <c r="C70" t="s">
        <v>308</v>
      </c>
      <c r="D70" t="s">
        <v>309</v>
      </c>
      <c r="E70" t="s">
        <v>43</v>
      </c>
    </row>
    <row r="71" spans="1:5" x14ac:dyDescent="0.2">
      <c r="A71" t="s">
        <v>38</v>
      </c>
      <c r="B71" t="s">
        <v>58</v>
      </c>
      <c r="C71" t="s">
        <v>310</v>
      </c>
      <c r="D71" t="s">
        <v>311</v>
      </c>
      <c r="E71" t="s">
        <v>43</v>
      </c>
    </row>
    <row r="72" spans="1:5" x14ac:dyDescent="0.2">
      <c r="A72" t="s">
        <v>38</v>
      </c>
      <c r="B72" t="s">
        <v>58</v>
      </c>
      <c r="C72" t="s">
        <v>312</v>
      </c>
      <c r="D72" t="s">
        <v>313</v>
      </c>
      <c r="E72" t="s">
        <v>43</v>
      </c>
    </row>
    <row r="73" spans="1:5" x14ac:dyDescent="0.2">
      <c r="A73" t="s">
        <v>38</v>
      </c>
      <c r="B73" t="s">
        <v>58</v>
      </c>
      <c r="C73" t="s">
        <v>314</v>
      </c>
      <c r="D73" t="s">
        <v>315</v>
      </c>
      <c r="E73" t="s">
        <v>43</v>
      </c>
    </row>
    <row r="74" spans="1:5" x14ac:dyDescent="0.2">
      <c r="A74" t="s">
        <v>38</v>
      </c>
      <c r="B74" t="s">
        <v>58</v>
      </c>
      <c r="C74" t="s">
        <v>316</v>
      </c>
      <c r="D74" t="s">
        <v>317</v>
      </c>
      <c r="E74" t="s">
        <v>43</v>
      </c>
    </row>
    <row r="75" spans="1:5" x14ac:dyDescent="0.2">
      <c r="A75" t="s">
        <v>38</v>
      </c>
      <c r="B75" t="s">
        <v>58</v>
      </c>
      <c r="C75" t="s">
        <v>318</v>
      </c>
      <c r="D75" t="s">
        <v>319</v>
      </c>
      <c r="E75" t="s">
        <v>43</v>
      </c>
    </row>
    <row r="76" spans="1:5" x14ac:dyDescent="0.2">
      <c r="A76" t="s">
        <v>38</v>
      </c>
      <c r="B76" t="s">
        <v>58</v>
      </c>
      <c r="C76" t="s">
        <v>320</v>
      </c>
      <c r="D76" t="s">
        <v>321</v>
      </c>
      <c r="E76" t="s">
        <v>43</v>
      </c>
    </row>
    <row r="77" spans="1:5" x14ac:dyDescent="0.2">
      <c r="A77" t="s">
        <v>38</v>
      </c>
      <c r="B77" t="s">
        <v>58</v>
      </c>
      <c r="C77" t="s">
        <v>322</v>
      </c>
      <c r="D77" t="s">
        <v>323</v>
      </c>
      <c r="E77" t="s">
        <v>43</v>
      </c>
    </row>
    <row r="78" spans="1:5" x14ac:dyDescent="0.2">
      <c r="A78" t="s">
        <v>38</v>
      </c>
      <c r="B78" t="s">
        <v>58</v>
      </c>
      <c r="C78" t="s">
        <v>324</v>
      </c>
      <c r="D78" t="s">
        <v>325</v>
      </c>
      <c r="E78" t="s">
        <v>43</v>
      </c>
    </row>
    <row r="79" spans="1:5" x14ac:dyDescent="0.2">
      <c r="A79" t="s">
        <v>38</v>
      </c>
      <c r="B79" t="s">
        <v>58</v>
      </c>
      <c r="C79" t="s">
        <v>326</v>
      </c>
      <c r="D79" t="s">
        <v>327</v>
      </c>
      <c r="E79" t="s">
        <v>43</v>
      </c>
    </row>
    <row r="80" spans="1:5" x14ac:dyDescent="0.2">
      <c r="A80" t="s">
        <v>38</v>
      </c>
      <c r="B80" t="s">
        <v>58</v>
      </c>
      <c r="C80" t="s">
        <v>328</v>
      </c>
      <c r="D80" t="s">
        <v>329</v>
      </c>
      <c r="E80" t="s">
        <v>43</v>
      </c>
    </row>
    <row r="81" spans="1:5" x14ac:dyDescent="0.2">
      <c r="A81" t="s">
        <v>38</v>
      </c>
      <c r="B81" t="s">
        <v>58</v>
      </c>
      <c r="C81" t="s">
        <v>330</v>
      </c>
      <c r="D81" t="s">
        <v>331</v>
      </c>
      <c r="E81" t="s">
        <v>43</v>
      </c>
    </row>
    <row r="82" spans="1:5" x14ac:dyDescent="0.2">
      <c r="A82" t="s">
        <v>38</v>
      </c>
      <c r="B82" t="s">
        <v>58</v>
      </c>
      <c r="C82" t="s">
        <v>332</v>
      </c>
      <c r="D82" t="s">
        <v>333</v>
      </c>
      <c r="E82" t="s">
        <v>43</v>
      </c>
    </row>
    <row r="83" spans="1:5" x14ac:dyDescent="0.2">
      <c r="A83" t="s">
        <v>38</v>
      </c>
      <c r="B83" t="s">
        <v>58</v>
      </c>
      <c r="C83" t="s">
        <v>334</v>
      </c>
      <c r="D83" t="s">
        <v>335</v>
      </c>
      <c r="E83" t="s">
        <v>43</v>
      </c>
    </row>
    <row r="84" spans="1:5" x14ac:dyDescent="0.2">
      <c r="A84" t="s">
        <v>38</v>
      </c>
      <c r="B84" t="s">
        <v>58</v>
      </c>
      <c r="C84" t="s">
        <v>336</v>
      </c>
      <c r="D84" t="s">
        <v>337</v>
      </c>
      <c r="E84" t="s">
        <v>43</v>
      </c>
    </row>
    <row r="85" spans="1:5" x14ac:dyDescent="0.2">
      <c r="A85" t="s">
        <v>38</v>
      </c>
      <c r="B85" t="s">
        <v>58</v>
      </c>
      <c r="C85" t="s">
        <v>338</v>
      </c>
      <c r="D85" t="s">
        <v>339</v>
      </c>
      <c r="E85" t="s">
        <v>43</v>
      </c>
    </row>
    <row r="86" spans="1:5" x14ac:dyDescent="0.2">
      <c r="A86" t="s">
        <v>38</v>
      </c>
      <c r="B86" t="s">
        <v>58</v>
      </c>
      <c r="C86" t="s">
        <v>340</v>
      </c>
      <c r="D86" t="s">
        <v>341</v>
      </c>
      <c r="E86" t="s">
        <v>43</v>
      </c>
    </row>
    <row r="87" spans="1:5" x14ac:dyDescent="0.2">
      <c r="A87" t="s">
        <v>38</v>
      </c>
      <c r="B87" t="s">
        <v>58</v>
      </c>
      <c r="C87" t="s">
        <v>342</v>
      </c>
      <c r="D87" t="s">
        <v>343</v>
      </c>
      <c r="E87" t="s">
        <v>43</v>
      </c>
    </row>
    <row r="88" spans="1:5" x14ac:dyDescent="0.2">
      <c r="A88" t="s">
        <v>38</v>
      </c>
      <c r="B88" t="s">
        <v>58</v>
      </c>
      <c r="C88" t="s">
        <v>344</v>
      </c>
      <c r="D88" t="s">
        <v>345</v>
      </c>
      <c r="E88" t="s">
        <v>43</v>
      </c>
    </row>
    <row r="89" spans="1:5" x14ac:dyDescent="0.2">
      <c r="A89" t="s">
        <v>38</v>
      </c>
      <c r="B89" t="s">
        <v>58</v>
      </c>
      <c r="C89" t="s">
        <v>346</v>
      </c>
      <c r="D89" t="s">
        <v>347</v>
      </c>
      <c r="E89" t="s">
        <v>43</v>
      </c>
    </row>
    <row r="90" spans="1:5" x14ac:dyDescent="0.2">
      <c r="A90" t="s">
        <v>38</v>
      </c>
      <c r="B90" t="s">
        <v>58</v>
      </c>
      <c r="C90" t="s">
        <v>348</v>
      </c>
      <c r="D90" t="s">
        <v>349</v>
      </c>
      <c r="E90" t="s">
        <v>43</v>
      </c>
    </row>
    <row r="91" spans="1:5" x14ac:dyDescent="0.2">
      <c r="A91" t="s">
        <v>38</v>
      </c>
      <c r="B91" t="s">
        <v>58</v>
      </c>
      <c r="C91" t="s">
        <v>350</v>
      </c>
      <c r="D91" t="s">
        <v>351</v>
      </c>
      <c r="E91" t="s">
        <v>43</v>
      </c>
    </row>
    <row r="92" spans="1:5" x14ac:dyDescent="0.2">
      <c r="A92" t="s">
        <v>38</v>
      </c>
      <c r="B92" t="s">
        <v>58</v>
      </c>
      <c r="C92" t="s">
        <v>352</v>
      </c>
      <c r="D92" t="s">
        <v>353</v>
      </c>
      <c r="E92" t="s">
        <v>43</v>
      </c>
    </row>
    <row r="93" spans="1:5" x14ac:dyDescent="0.2">
      <c r="A93" t="s">
        <v>38</v>
      </c>
      <c r="B93" t="s">
        <v>58</v>
      </c>
      <c r="C93" t="s">
        <v>354</v>
      </c>
      <c r="D93" t="s">
        <v>355</v>
      </c>
      <c r="E93" t="s">
        <v>43</v>
      </c>
    </row>
    <row r="94" spans="1:5" x14ac:dyDescent="0.2">
      <c r="A94" t="s">
        <v>38</v>
      </c>
      <c r="B94" t="s">
        <v>58</v>
      </c>
      <c r="C94" t="s">
        <v>356</v>
      </c>
      <c r="D94" t="s">
        <v>357</v>
      </c>
      <c r="E94" t="s">
        <v>43</v>
      </c>
    </row>
    <row r="95" spans="1:5" x14ac:dyDescent="0.2">
      <c r="A95" t="s">
        <v>38</v>
      </c>
      <c r="B95" t="s">
        <v>58</v>
      </c>
      <c r="C95" t="s">
        <v>358</v>
      </c>
      <c r="D95" t="s">
        <v>359</v>
      </c>
      <c r="E95" t="s">
        <v>43</v>
      </c>
    </row>
    <row r="96" spans="1:5" x14ac:dyDescent="0.2">
      <c r="A96" t="s">
        <v>38</v>
      </c>
      <c r="B96" t="s">
        <v>58</v>
      </c>
      <c r="C96" t="s">
        <v>360</v>
      </c>
      <c r="D96" t="s">
        <v>361</v>
      </c>
      <c r="E96" t="s">
        <v>43</v>
      </c>
    </row>
    <row r="97" spans="1:5" x14ac:dyDescent="0.2">
      <c r="A97" t="s">
        <v>38</v>
      </c>
      <c r="B97" t="s">
        <v>58</v>
      </c>
      <c r="C97" t="s">
        <v>362</v>
      </c>
      <c r="D97" t="s">
        <v>363</v>
      </c>
      <c r="E97" t="s">
        <v>43</v>
      </c>
    </row>
    <row r="98" spans="1:5" x14ac:dyDescent="0.2">
      <c r="A98" t="s">
        <v>38</v>
      </c>
      <c r="B98" t="s">
        <v>58</v>
      </c>
      <c r="C98" t="s">
        <v>364</v>
      </c>
      <c r="D98" t="s">
        <v>365</v>
      </c>
      <c r="E98" t="s">
        <v>43</v>
      </c>
    </row>
    <row r="99" spans="1:5" x14ac:dyDescent="0.2">
      <c r="A99" t="s">
        <v>38</v>
      </c>
      <c r="B99" t="s">
        <v>58</v>
      </c>
      <c r="C99" t="s">
        <v>366</v>
      </c>
      <c r="D99" t="s">
        <v>367</v>
      </c>
      <c r="E99" t="s">
        <v>43</v>
      </c>
    </row>
    <row r="100" spans="1:5" x14ac:dyDescent="0.2">
      <c r="A100" t="s">
        <v>38</v>
      </c>
      <c r="B100" t="s">
        <v>58</v>
      </c>
      <c r="C100" t="s">
        <v>368</v>
      </c>
      <c r="D100" t="s">
        <v>369</v>
      </c>
      <c r="E100" t="s">
        <v>43</v>
      </c>
    </row>
    <row r="101" spans="1:5" x14ac:dyDescent="0.2">
      <c r="A101" t="s">
        <v>38</v>
      </c>
      <c r="B101" t="s">
        <v>58</v>
      </c>
      <c r="C101" t="s">
        <v>370</v>
      </c>
      <c r="D101" t="s">
        <v>371</v>
      </c>
      <c r="E101" t="s">
        <v>43</v>
      </c>
    </row>
    <row r="102" spans="1:5" x14ac:dyDescent="0.2">
      <c r="A102" t="s">
        <v>38</v>
      </c>
      <c r="B102" t="s">
        <v>58</v>
      </c>
      <c r="C102" t="s">
        <v>372</v>
      </c>
      <c r="D102" t="s">
        <v>373</v>
      </c>
      <c r="E102" t="s">
        <v>43</v>
      </c>
    </row>
    <row r="103" spans="1:5" x14ac:dyDescent="0.2">
      <c r="A103" t="s">
        <v>38</v>
      </c>
      <c r="B103" t="s">
        <v>58</v>
      </c>
      <c r="C103" t="s">
        <v>374</v>
      </c>
      <c r="D103" t="s">
        <v>375</v>
      </c>
      <c r="E103" t="s">
        <v>43</v>
      </c>
    </row>
    <row r="104" spans="1:5" x14ac:dyDescent="0.2">
      <c r="A104" t="s">
        <v>38</v>
      </c>
      <c r="B104" t="s">
        <v>58</v>
      </c>
      <c r="C104" t="s">
        <v>376</v>
      </c>
      <c r="D104" t="s">
        <v>377</v>
      </c>
      <c r="E104" t="s">
        <v>43</v>
      </c>
    </row>
    <row r="105" spans="1:5" x14ac:dyDescent="0.2">
      <c r="A105" t="s">
        <v>38</v>
      </c>
      <c r="B105" t="s">
        <v>58</v>
      </c>
      <c r="C105" t="s">
        <v>378</v>
      </c>
      <c r="D105" t="s">
        <v>379</v>
      </c>
      <c r="E105" t="s">
        <v>43</v>
      </c>
    </row>
    <row r="106" spans="1:5" x14ac:dyDescent="0.2">
      <c r="A106" t="s">
        <v>38</v>
      </c>
      <c r="B106" t="s">
        <v>58</v>
      </c>
      <c r="C106" t="s">
        <v>380</v>
      </c>
      <c r="D106" t="s">
        <v>381</v>
      </c>
      <c r="E106" t="s">
        <v>43</v>
      </c>
    </row>
    <row r="107" spans="1:5" x14ac:dyDescent="0.2">
      <c r="A107" t="s">
        <v>38</v>
      </c>
      <c r="B107" t="s">
        <v>58</v>
      </c>
      <c r="C107" t="s">
        <v>382</v>
      </c>
      <c r="D107" t="s">
        <v>383</v>
      </c>
      <c r="E107" t="s">
        <v>43</v>
      </c>
    </row>
    <row r="108" spans="1:5" x14ac:dyDescent="0.2">
      <c r="A108" t="s">
        <v>38</v>
      </c>
      <c r="B108" t="s">
        <v>58</v>
      </c>
      <c r="C108" t="s">
        <v>384</v>
      </c>
      <c r="D108" t="s">
        <v>385</v>
      </c>
      <c r="E108" t="s">
        <v>43</v>
      </c>
    </row>
    <row r="109" spans="1:5" x14ac:dyDescent="0.2">
      <c r="A109" t="s">
        <v>38</v>
      </c>
      <c r="B109" t="s">
        <v>58</v>
      </c>
      <c r="C109" t="s">
        <v>386</v>
      </c>
      <c r="D109" t="s">
        <v>387</v>
      </c>
      <c r="E109" t="s">
        <v>43</v>
      </c>
    </row>
    <row r="110" spans="1:5" x14ac:dyDescent="0.2">
      <c r="A110" t="s">
        <v>38</v>
      </c>
      <c r="B110" t="s">
        <v>58</v>
      </c>
      <c r="C110" t="s">
        <v>388</v>
      </c>
      <c r="D110" t="s">
        <v>389</v>
      </c>
      <c r="E110" t="s">
        <v>43</v>
      </c>
    </row>
    <row r="111" spans="1:5" x14ac:dyDescent="0.2">
      <c r="A111" t="s">
        <v>38</v>
      </c>
      <c r="B111" t="s">
        <v>58</v>
      </c>
      <c r="C111" t="s">
        <v>390</v>
      </c>
      <c r="D111" t="s">
        <v>391</v>
      </c>
      <c r="E111" t="s">
        <v>43</v>
      </c>
    </row>
    <row r="112" spans="1:5" x14ac:dyDescent="0.2">
      <c r="A112" t="s">
        <v>38</v>
      </c>
      <c r="B112" t="s">
        <v>58</v>
      </c>
      <c r="C112" t="s">
        <v>392</v>
      </c>
      <c r="D112" t="s">
        <v>393</v>
      </c>
      <c r="E112" t="s">
        <v>43</v>
      </c>
    </row>
    <row r="113" spans="1:5" x14ac:dyDescent="0.2">
      <c r="A113" t="s">
        <v>38</v>
      </c>
      <c r="B113" t="s">
        <v>58</v>
      </c>
      <c r="C113" t="s">
        <v>394</v>
      </c>
      <c r="D113" t="s">
        <v>395</v>
      </c>
      <c r="E113" t="s">
        <v>43</v>
      </c>
    </row>
    <row r="114" spans="1:5" x14ac:dyDescent="0.2">
      <c r="A114" t="s">
        <v>38</v>
      </c>
      <c r="B114" t="s">
        <v>58</v>
      </c>
      <c r="C114" t="s">
        <v>396</v>
      </c>
      <c r="D114" t="s">
        <v>397</v>
      </c>
      <c r="E114" t="s">
        <v>43</v>
      </c>
    </row>
    <row r="115" spans="1:5" x14ac:dyDescent="0.2">
      <c r="A115" t="s">
        <v>38</v>
      </c>
      <c r="B115" t="s">
        <v>58</v>
      </c>
      <c r="C115" t="s">
        <v>398</v>
      </c>
      <c r="D115" t="s">
        <v>399</v>
      </c>
      <c r="E115" t="s">
        <v>43</v>
      </c>
    </row>
    <row r="116" spans="1:5" x14ac:dyDescent="0.2">
      <c r="A116" t="s">
        <v>38</v>
      </c>
      <c r="B116" t="s">
        <v>58</v>
      </c>
      <c r="C116" t="s">
        <v>400</v>
      </c>
      <c r="D116" t="s">
        <v>401</v>
      </c>
      <c r="E116" t="s">
        <v>43</v>
      </c>
    </row>
    <row r="117" spans="1:5" x14ac:dyDescent="0.2">
      <c r="A117" t="s">
        <v>38</v>
      </c>
      <c r="B117" t="s">
        <v>58</v>
      </c>
      <c r="C117" t="s">
        <v>402</v>
      </c>
      <c r="D117" t="s">
        <v>403</v>
      </c>
      <c r="E117" t="s">
        <v>43</v>
      </c>
    </row>
    <row r="118" spans="1:5" x14ac:dyDescent="0.2">
      <c r="A118" t="s">
        <v>38</v>
      </c>
      <c r="B118" t="s">
        <v>58</v>
      </c>
      <c r="C118" t="s">
        <v>404</v>
      </c>
      <c r="D118" t="s">
        <v>405</v>
      </c>
      <c r="E118" t="s">
        <v>43</v>
      </c>
    </row>
    <row r="119" spans="1:5" x14ac:dyDescent="0.2">
      <c r="A119" t="s">
        <v>38</v>
      </c>
      <c r="B119" t="s">
        <v>58</v>
      </c>
      <c r="C119" t="s">
        <v>406</v>
      </c>
      <c r="D119" t="s">
        <v>407</v>
      </c>
      <c r="E119" t="s">
        <v>43</v>
      </c>
    </row>
    <row r="120" spans="1:5" x14ac:dyDescent="0.2">
      <c r="A120" t="s">
        <v>38</v>
      </c>
      <c r="B120" t="s">
        <v>58</v>
      </c>
      <c r="C120" t="s">
        <v>408</v>
      </c>
      <c r="D120" t="s">
        <v>409</v>
      </c>
      <c r="E120" t="s">
        <v>43</v>
      </c>
    </row>
    <row r="121" spans="1:5" x14ac:dyDescent="0.2">
      <c r="A121" t="s">
        <v>38</v>
      </c>
      <c r="B121" t="s">
        <v>58</v>
      </c>
      <c r="C121" t="s">
        <v>410</v>
      </c>
      <c r="D121" t="s">
        <v>411</v>
      </c>
      <c r="E121" t="s">
        <v>43</v>
      </c>
    </row>
    <row r="122" spans="1:5" x14ac:dyDescent="0.2">
      <c r="A122" t="s">
        <v>38</v>
      </c>
      <c r="B122" t="s">
        <v>57</v>
      </c>
      <c r="C122" t="s">
        <v>204</v>
      </c>
      <c r="D122" t="s">
        <v>205</v>
      </c>
      <c r="E122" t="s">
        <v>43</v>
      </c>
    </row>
    <row r="123" spans="1:5" x14ac:dyDescent="0.2">
      <c r="A123" t="s">
        <v>38</v>
      </c>
      <c r="B123" t="s">
        <v>57</v>
      </c>
      <c r="C123" t="s">
        <v>206</v>
      </c>
      <c r="D123" t="s">
        <v>207</v>
      </c>
      <c r="E123" t="s">
        <v>43</v>
      </c>
    </row>
    <row r="124" spans="1:5" x14ac:dyDescent="0.2">
      <c r="A124" t="s">
        <v>38</v>
      </c>
      <c r="B124" t="s">
        <v>57</v>
      </c>
      <c r="C124" t="s">
        <v>208</v>
      </c>
      <c r="D124" t="s">
        <v>209</v>
      </c>
      <c r="E124" t="s">
        <v>43</v>
      </c>
    </row>
    <row r="125" spans="1:5" x14ac:dyDescent="0.2">
      <c r="A125" t="s">
        <v>38</v>
      </c>
      <c r="B125" t="s">
        <v>54</v>
      </c>
      <c r="C125" t="s">
        <v>412</v>
      </c>
      <c r="D125" t="s">
        <v>413</v>
      </c>
      <c r="E125" t="s">
        <v>43</v>
      </c>
    </row>
    <row r="126" spans="1:5" x14ac:dyDescent="0.2">
      <c r="A126" t="s">
        <v>38</v>
      </c>
      <c r="B126" t="s">
        <v>54</v>
      </c>
      <c r="C126" t="s">
        <v>414</v>
      </c>
      <c r="D126" t="s">
        <v>415</v>
      </c>
      <c r="E126" t="s">
        <v>43</v>
      </c>
    </row>
    <row r="127" spans="1:5" x14ac:dyDescent="0.2">
      <c r="A127" t="s">
        <v>38</v>
      </c>
      <c r="B127" t="s">
        <v>54</v>
      </c>
      <c r="C127" t="s">
        <v>416</v>
      </c>
      <c r="D127" t="s">
        <v>417</v>
      </c>
      <c r="E127" t="s">
        <v>43</v>
      </c>
    </row>
    <row r="128" spans="1:5" x14ac:dyDescent="0.2">
      <c r="A128" t="s">
        <v>38</v>
      </c>
      <c r="B128" t="s">
        <v>51</v>
      </c>
      <c r="C128" t="s">
        <v>412</v>
      </c>
      <c r="D128" t="s">
        <v>413</v>
      </c>
      <c r="E128" t="s">
        <v>43</v>
      </c>
    </row>
    <row r="129" spans="1:5" x14ac:dyDescent="0.2">
      <c r="A129" t="s">
        <v>38</v>
      </c>
      <c r="B129" t="s">
        <v>55</v>
      </c>
      <c r="C129" t="s">
        <v>210</v>
      </c>
      <c r="D129" t="s">
        <v>211</v>
      </c>
      <c r="E129" t="s">
        <v>43</v>
      </c>
    </row>
    <row r="130" spans="1:5" x14ac:dyDescent="0.2">
      <c r="A130" t="s">
        <v>38</v>
      </c>
      <c r="B130" t="s">
        <v>55</v>
      </c>
      <c r="C130" t="s">
        <v>212</v>
      </c>
      <c r="D130" t="s">
        <v>213</v>
      </c>
      <c r="E130" t="s">
        <v>43</v>
      </c>
    </row>
    <row r="131" spans="1:5" x14ac:dyDescent="0.2">
      <c r="A131" t="s">
        <v>38</v>
      </c>
      <c r="B131" t="s">
        <v>55</v>
      </c>
      <c r="C131" t="s">
        <v>214</v>
      </c>
      <c r="D131" t="s">
        <v>215</v>
      </c>
      <c r="E131" t="s">
        <v>43</v>
      </c>
    </row>
    <row r="132" spans="1:5" x14ac:dyDescent="0.2">
      <c r="A132" t="s">
        <v>38</v>
      </c>
      <c r="B132" t="s">
        <v>55</v>
      </c>
      <c r="C132" t="s">
        <v>216</v>
      </c>
      <c r="D132" t="s">
        <v>217</v>
      </c>
      <c r="E132" t="s">
        <v>43</v>
      </c>
    </row>
    <row r="133" spans="1:5" x14ac:dyDescent="0.2">
      <c r="A133" t="s">
        <v>38</v>
      </c>
      <c r="B133" t="s">
        <v>55</v>
      </c>
      <c r="C133" t="s">
        <v>218</v>
      </c>
      <c r="D133" t="s">
        <v>219</v>
      </c>
      <c r="E133" t="s">
        <v>43</v>
      </c>
    </row>
    <row r="134" spans="1:5" x14ac:dyDescent="0.2">
      <c r="A134" t="s">
        <v>38</v>
      </c>
      <c r="B134" t="s">
        <v>55</v>
      </c>
      <c r="C134" t="s">
        <v>220</v>
      </c>
      <c r="D134" t="s">
        <v>221</v>
      </c>
      <c r="E134" t="s">
        <v>43</v>
      </c>
    </row>
    <row r="135" spans="1:5" x14ac:dyDescent="0.2">
      <c r="A135" t="s">
        <v>38</v>
      </c>
      <c r="B135" t="s">
        <v>55</v>
      </c>
      <c r="C135" t="s">
        <v>222</v>
      </c>
      <c r="D135" t="s">
        <v>223</v>
      </c>
      <c r="E135" t="s">
        <v>43</v>
      </c>
    </row>
    <row r="136" spans="1:5" x14ac:dyDescent="0.2">
      <c r="A136" t="s">
        <v>38</v>
      </c>
      <c r="B136" t="s">
        <v>55</v>
      </c>
      <c r="C136" t="s">
        <v>224</v>
      </c>
      <c r="D136" t="s">
        <v>225</v>
      </c>
      <c r="E136" t="s">
        <v>43</v>
      </c>
    </row>
    <row r="137" spans="1:5" x14ac:dyDescent="0.2">
      <c r="A137" t="s">
        <v>38</v>
      </c>
      <c r="B137" t="s">
        <v>55</v>
      </c>
      <c r="C137" t="s">
        <v>226</v>
      </c>
      <c r="D137" t="s">
        <v>227</v>
      </c>
      <c r="E137" t="s">
        <v>43</v>
      </c>
    </row>
    <row r="138" spans="1:5" x14ac:dyDescent="0.2">
      <c r="A138" t="s">
        <v>38</v>
      </c>
      <c r="B138" t="s">
        <v>55</v>
      </c>
      <c r="C138" t="s">
        <v>228</v>
      </c>
      <c r="D138" t="s">
        <v>229</v>
      </c>
      <c r="E138" t="s">
        <v>43</v>
      </c>
    </row>
    <row r="139" spans="1:5" x14ac:dyDescent="0.2">
      <c r="A139" t="s">
        <v>38</v>
      </c>
      <c r="B139" t="s">
        <v>55</v>
      </c>
      <c r="C139" t="s">
        <v>230</v>
      </c>
      <c r="D139" t="s">
        <v>231</v>
      </c>
      <c r="E139" t="s">
        <v>43</v>
      </c>
    </row>
    <row r="140" spans="1:5" x14ac:dyDescent="0.2">
      <c r="A140" t="s">
        <v>38</v>
      </c>
      <c r="B140" t="s">
        <v>55</v>
      </c>
      <c r="C140" t="s">
        <v>232</v>
      </c>
      <c r="D140" t="s">
        <v>233</v>
      </c>
      <c r="E140" t="s">
        <v>43</v>
      </c>
    </row>
    <row r="141" spans="1:5" x14ac:dyDescent="0.2">
      <c r="A141" t="s">
        <v>38</v>
      </c>
      <c r="B141" t="s">
        <v>55</v>
      </c>
      <c r="C141" t="s">
        <v>234</v>
      </c>
      <c r="D141" t="s">
        <v>235</v>
      </c>
      <c r="E141" t="s">
        <v>43</v>
      </c>
    </row>
    <row r="142" spans="1:5" x14ac:dyDescent="0.2">
      <c r="A142" t="s">
        <v>38</v>
      </c>
      <c r="B142" t="s">
        <v>55</v>
      </c>
      <c r="C142" t="s">
        <v>236</v>
      </c>
      <c r="D142" t="s">
        <v>237</v>
      </c>
      <c r="E142" t="s">
        <v>43</v>
      </c>
    </row>
    <row r="143" spans="1:5" x14ac:dyDescent="0.2">
      <c r="A143" t="s">
        <v>38</v>
      </c>
      <c r="B143" t="s">
        <v>55</v>
      </c>
      <c r="C143" t="s">
        <v>238</v>
      </c>
      <c r="D143" t="s">
        <v>239</v>
      </c>
      <c r="E143" t="s">
        <v>43</v>
      </c>
    </row>
    <row r="144" spans="1:5" x14ac:dyDescent="0.2">
      <c r="A144" t="s">
        <v>38</v>
      </c>
      <c r="B144" t="s">
        <v>55</v>
      </c>
      <c r="C144" t="s">
        <v>240</v>
      </c>
      <c r="D144" t="s">
        <v>241</v>
      </c>
      <c r="E144" t="s">
        <v>43</v>
      </c>
    </row>
    <row r="145" spans="1:5" x14ac:dyDescent="0.2">
      <c r="A145" t="s">
        <v>38</v>
      </c>
      <c r="B145" t="s">
        <v>55</v>
      </c>
      <c r="C145" t="s">
        <v>242</v>
      </c>
      <c r="D145" t="s">
        <v>243</v>
      </c>
      <c r="E145" t="s">
        <v>43</v>
      </c>
    </row>
    <row r="146" spans="1:5" x14ac:dyDescent="0.2">
      <c r="A146" t="s">
        <v>38</v>
      </c>
      <c r="B146" t="s">
        <v>55</v>
      </c>
      <c r="C146" t="s">
        <v>244</v>
      </c>
      <c r="D146" t="s">
        <v>245</v>
      </c>
      <c r="E146" t="s">
        <v>43</v>
      </c>
    </row>
    <row r="147" spans="1:5" x14ac:dyDescent="0.2">
      <c r="A147" t="s">
        <v>38</v>
      </c>
      <c r="B147" t="s">
        <v>55</v>
      </c>
      <c r="C147" t="s">
        <v>246</v>
      </c>
      <c r="D147" t="s">
        <v>247</v>
      </c>
      <c r="E147" t="s">
        <v>43</v>
      </c>
    </row>
    <row r="148" spans="1:5" x14ac:dyDescent="0.2">
      <c r="A148" t="s">
        <v>38</v>
      </c>
      <c r="B148" t="s">
        <v>55</v>
      </c>
      <c r="C148" t="s">
        <v>248</v>
      </c>
      <c r="D148" t="s">
        <v>249</v>
      </c>
      <c r="E148" t="s">
        <v>43</v>
      </c>
    </row>
    <row r="149" spans="1:5" x14ac:dyDescent="0.2">
      <c r="A149" t="s">
        <v>38</v>
      </c>
      <c r="B149" t="s">
        <v>55</v>
      </c>
      <c r="C149" t="s">
        <v>250</v>
      </c>
      <c r="D149" t="s">
        <v>251</v>
      </c>
      <c r="E149" t="s">
        <v>43</v>
      </c>
    </row>
    <row r="150" spans="1:5" x14ac:dyDescent="0.2">
      <c r="A150" t="s">
        <v>38</v>
      </c>
      <c r="B150" t="s">
        <v>55</v>
      </c>
      <c r="C150" t="s">
        <v>252</v>
      </c>
      <c r="D150" t="s">
        <v>253</v>
      </c>
      <c r="E150" t="s">
        <v>43</v>
      </c>
    </row>
    <row r="151" spans="1:5" x14ac:dyDescent="0.2">
      <c r="A151" t="s">
        <v>38</v>
      </c>
      <c r="B151" t="s">
        <v>55</v>
      </c>
      <c r="C151" t="s">
        <v>254</v>
      </c>
      <c r="D151" t="s">
        <v>255</v>
      </c>
      <c r="E151" t="s">
        <v>43</v>
      </c>
    </row>
    <row r="152" spans="1:5" x14ac:dyDescent="0.2">
      <c r="A152" t="s">
        <v>38</v>
      </c>
      <c r="B152" t="s">
        <v>55</v>
      </c>
      <c r="C152" t="s">
        <v>256</v>
      </c>
      <c r="D152" t="s">
        <v>257</v>
      </c>
      <c r="E152" t="s">
        <v>43</v>
      </c>
    </row>
    <row r="153" spans="1:5" x14ac:dyDescent="0.2">
      <c r="A153" t="s">
        <v>38</v>
      </c>
      <c r="B153" t="s">
        <v>55</v>
      </c>
      <c r="C153" t="s">
        <v>258</v>
      </c>
      <c r="D153" t="s">
        <v>259</v>
      </c>
      <c r="E153" t="s">
        <v>43</v>
      </c>
    </row>
    <row r="154" spans="1:5" x14ac:dyDescent="0.2">
      <c r="A154" t="s">
        <v>38</v>
      </c>
      <c r="B154" t="s">
        <v>55</v>
      </c>
      <c r="C154" t="s">
        <v>260</v>
      </c>
      <c r="D154" t="s">
        <v>261</v>
      </c>
      <c r="E154" t="s">
        <v>43</v>
      </c>
    </row>
    <row r="155" spans="1:5" x14ac:dyDescent="0.2">
      <c r="A155" t="s">
        <v>38</v>
      </c>
      <c r="B155" t="s">
        <v>55</v>
      </c>
      <c r="C155" t="s">
        <v>262</v>
      </c>
      <c r="D155" t="s">
        <v>263</v>
      </c>
      <c r="E155" t="s">
        <v>43</v>
      </c>
    </row>
    <row r="156" spans="1:5" x14ac:dyDescent="0.2">
      <c r="A156" t="s">
        <v>38</v>
      </c>
      <c r="B156" t="s">
        <v>55</v>
      </c>
      <c r="C156" t="s">
        <v>264</v>
      </c>
      <c r="D156" t="s">
        <v>265</v>
      </c>
      <c r="E156" t="s">
        <v>43</v>
      </c>
    </row>
    <row r="157" spans="1:5" x14ac:dyDescent="0.2">
      <c r="A157" t="s">
        <v>38</v>
      </c>
      <c r="B157" t="s">
        <v>55</v>
      </c>
      <c r="C157" t="s">
        <v>266</v>
      </c>
      <c r="D157" t="s">
        <v>267</v>
      </c>
      <c r="E157" t="s">
        <v>43</v>
      </c>
    </row>
    <row r="158" spans="1:5" x14ac:dyDescent="0.2">
      <c r="A158" t="s">
        <v>38</v>
      </c>
      <c r="B158" t="s">
        <v>55</v>
      </c>
      <c r="C158" t="s">
        <v>268</v>
      </c>
      <c r="D158" t="s">
        <v>269</v>
      </c>
      <c r="E158" t="s">
        <v>43</v>
      </c>
    </row>
    <row r="159" spans="1:5" x14ac:dyDescent="0.2">
      <c r="A159" t="s">
        <v>38</v>
      </c>
      <c r="B159" t="s">
        <v>55</v>
      </c>
      <c r="C159" t="s">
        <v>270</v>
      </c>
      <c r="D159" t="s">
        <v>271</v>
      </c>
      <c r="E159" t="s">
        <v>43</v>
      </c>
    </row>
    <row r="160" spans="1:5" x14ac:dyDescent="0.2">
      <c r="A160" t="s">
        <v>38</v>
      </c>
      <c r="B160" t="s">
        <v>55</v>
      </c>
      <c r="C160" t="s">
        <v>272</v>
      </c>
      <c r="D160" t="s">
        <v>273</v>
      </c>
      <c r="E160" t="s">
        <v>43</v>
      </c>
    </row>
    <row r="161" spans="1:5" x14ac:dyDescent="0.2">
      <c r="A161" t="s">
        <v>38</v>
      </c>
      <c r="B161" t="s">
        <v>55</v>
      </c>
      <c r="C161" t="s">
        <v>274</v>
      </c>
      <c r="D161" t="s">
        <v>275</v>
      </c>
      <c r="E161" t="s">
        <v>43</v>
      </c>
    </row>
    <row r="162" spans="1:5" x14ac:dyDescent="0.2">
      <c r="A162" t="s">
        <v>38</v>
      </c>
      <c r="B162" t="s">
        <v>55</v>
      </c>
      <c r="C162" t="s">
        <v>276</v>
      </c>
      <c r="D162" t="s">
        <v>277</v>
      </c>
      <c r="E162" t="s">
        <v>43</v>
      </c>
    </row>
    <row r="163" spans="1:5" x14ac:dyDescent="0.2">
      <c r="A163" t="s">
        <v>38</v>
      </c>
      <c r="B163" t="s">
        <v>55</v>
      </c>
      <c r="C163" t="s">
        <v>278</v>
      </c>
      <c r="D163" t="s">
        <v>279</v>
      </c>
      <c r="E163" t="s">
        <v>43</v>
      </c>
    </row>
    <row r="164" spans="1:5" x14ac:dyDescent="0.2">
      <c r="A164" t="s">
        <v>38</v>
      </c>
      <c r="B164" t="s">
        <v>55</v>
      </c>
      <c r="C164" t="s">
        <v>280</v>
      </c>
      <c r="D164" t="s">
        <v>281</v>
      </c>
      <c r="E164" t="s">
        <v>43</v>
      </c>
    </row>
    <row r="165" spans="1:5" x14ac:dyDescent="0.2">
      <c r="A165" t="s">
        <v>38</v>
      </c>
      <c r="B165" t="s">
        <v>55</v>
      </c>
      <c r="C165" t="s">
        <v>282</v>
      </c>
      <c r="D165" t="s">
        <v>283</v>
      </c>
      <c r="E165" t="s">
        <v>43</v>
      </c>
    </row>
    <row r="166" spans="1:5" x14ac:dyDescent="0.2">
      <c r="A166" t="s">
        <v>38</v>
      </c>
      <c r="B166" t="s">
        <v>55</v>
      </c>
      <c r="C166" t="s">
        <v>284</v>
      </c>
      <c r="D166" t="s">
        <v>285</v>
      </c>
      <c r="E166" t="s">
        <v>43</v>
      </c>
    </row>
    <row r="167" spans="1:5" x14ac:dyDescent="0.2">
      <c r="A167" t="s">
        <v>38</v>
      </c>
      <c r="B167" t="s">
        <v>55</v>
      </c>
      <c r="C167" t="s">
        <v>286</v>
      </c>
      <c r="D167" t="s">
        <v>287</v>
      </c>
      <c r="E167" t="s">
        <v>43</v>
      </c>
    </row>
    <row r="168" spans="1:5" x14ac:dyDescent="0.2">
      <c r="A168" t="s">
        <v>38</v>
      </c>
      <c r="B168" t="s">
        <v>55</v>
      </c>
      <c r="C168" t="s">
        <v>288</v>
      </c>
      <c r="D168" t="s">
        <v>289</v>
      </c>
      <c r="E168" t="s">
        <v>43</v>
      </c>
    </row>
    <row r="169" spans="1:5" x14ac:dyDescent="0.2">
      <c r="A169" t="s">
        <v>38</v>
      </c>
      <c r="B169" t="s">
        <v>55</v>
      </c>
      <c r="C169" t="s">
        <v>290</v>
      </c>
      <c r="D169" t="s">
        <v>291</v>
      </c>
      <c r="E169" t="s">
        <v>43</v>
      </c>
    </row>
    <row r="170" spans="1:5" x14ac:dyDescent="0.2">
      <c r="A170" t="s">
        <v>38</v>
      </c>
      <c r="B170" t="s">
        <v>55</v>
      </c>
      <c r="C170" t="s">
        <v>292</v>
      </c>
      <c r="D170" t="s">
        <v>293</v>
      </c>
      <c r="E170" t="s">
        <v>43</v>
      </c>
    </row>
    <row r="171" spans="1:5" x14ac:dyDescent="0.2">
      <c r="A171" t="s">
        <v>38</v>
      </c>
      <c r="B171" t="s">
        <v>55</v>
      </c>
      <c r="C171" t="s">
        <v>294</v>
      </c>
      <c r="D171" t="s">
        <v>295</v>
      </c>
      <c r="E171" t="s">
        <v>43</v>
      </c>
    </row>
    <row r="172" spans="1:5" x14ac:dyDescent="0.2">
      <c r="A172" t="s">
        <v>38</v>
      </c>
      <c r="B172" t="s">
        <v>55</v>
      </c>
      <c r="C172" t="s">
        <v>296</v>
      </c>
      <c r="D172" t="s">
        <v>297</v>
      </c>
      <c r="E172" t="s">
        <v>43</v>
      </c>
    </row>
    <row r="173" spans="1:5" x14ac:dyDescent="0.2">
      <c r="A173" t="s">
        <v>38</v>
      </c>
      <c r="B173" t="s">
        <v>55</v>
      </c>
      <c r="C173" t="s">
        <v>298</v>
      </c>
      <c r="D173" t="s">
        <v>299</v>
      </c>
      <c r="E173" t="s">
        <v>43</v>
      </c>
    </row>
    <row r="174" spans="1:5" x14ac:dyDescent="0.2">
      <c r="A174" t="s">
        <v>38</v>
      </c>
      <c r="B174" t="s">
        <v>55</v>
      </c>
      <c r="C174" t="s">
        <v>300</v>
      </c>
      <c r="D174" t="s">
        <v>301</v>
      </c>
      <c r="E174" t="s">
        <v>43</v>
      </c>
    </row>
    <row r="175" spans="1:5" x14ac:dyDescent="0.2">
      <c r="A175" t="s">
        <v>38</v>
      </c>
      <c r="B175" t="s">
        <v>55</v>
      </c>
      <c r="C175" t="s">
        <v>302</v>
      </c>
      <c r="D175" t="s">
        <v>303</v>
      </c>
      <c r="E175" t="s">
        <v>43</v>
      </c>
    </row>
    <row r="176" spans="1:5" x14ac:dyDescent="0.2">
      <c r="A176" t="s">
        <v>38</v>
      </c>
      <c r="B176" t="s">
        <v>55</v>
      </c>
      <c r="C176" t="s">
        <v>304</v>
      </c>
      <c r="D176" t="s">
        <v>305</v>
      </c>
      <c r="E176" t="s">
        <v>43</v>
      </c>
    </row>
    <row r="177" spans="1:5" x14ac:dyDescent="0.2">
      <c r="A177" t="s">
        <v>38</v>
      </c>
      <c r="B177" t="s">
        <v>55</v>
      </c>
      <c r="C177" t="s">
        <v>306</v>
      </c>
      <c r="D177" t="s">
        <v>307</v>
      </c>
      <c r="E177" t="s">
        <v>43</v>
      </c>
    </row>
    <row r="178" spans="1:5" x14ac:dyDescent="0.2">
      <c r="A178" t="s">
        <v>38</v>
      </c>
      <c r="B178" t="s">
        <v>55</v>
      </c>
      <c r="C178" t="s">
        <v>308</v>
      </c>
      <c r="D178" t="s">
        <v>309</v>
      </c>
      <c r="E178" t="s">
        <v>43</v>
      </c>
    </row>
    <row r="179" spans="1:5" x14ac:dyDescent="0.2">
      <c r="A179" t="s">
        <v>38</v>
      </c>
      <c r="B179" t="s">
        <v>55</v>
      </c>
      <c r="C179" t="s">
        <v>310</v>
      </c>
      <c r="D179" t="s">
        <v>311</v>
      </c>
      <c r="E179" t="s">
        <v>43</v>
      </c>
    </row>
    <row r="180" spans="1:5" x14ac:dyDescent="0.2">
      <c r="A180" t="s">
        <v>38</v>
      </c>
      <c r="B180" t="s">
        <v>55</v>
      </c>
      <c r="C180" t="s">
        <v>312</v>
      </c>
      <c r="D180" t="s">
        <v>313</v>
      </c>
      <c r="E180" t="s">
        <v>43</v>
      </c>
    </row>
    <row r="181" spans="1:5" x14ac:dyDescent="0.2">
      <c r="A181" t="s">
        <v>38</v>
      </c>
      <c r="B181" t="s">
        <v>55</v>
      </c>
      <c r="C181" t="s">
        <v>314</v>
      </c>
      <c r="D181" t="s">
        <v>315</v>
      </c>
      <c r="E181" t="s">
        <v>43</v>
      </c>
    </row>
    <row r="182" spans="1:5" x14ac:dyDescent="0.2">
      <c r="A182" t="s">
        <v>38</v>
      </c>
      <c r="B182" t="s">
        <v>55</v>
      </c>
      <c r="C182" t="s">
        <v>316</v>
      </c>
      <c r="D182" t="s">
        <v>317</v>
      </c>
      <c r="E182" t="s">
        <v>43</v>
      </c>
    </row>
    <row r="183" spans="1:5" x14ac:dyDescent="0.2">
      <c r="A183" t="s">
        <v>38</v>
      </c>
      <c r="B183" t="s">
        <v>55</v>
      </c>
      <c r="C183" t="s">
        <v>318</v>
      </c>
      <c r="D183" t="s">
        <v>319</v>
      </c>
      <c r="E183" t="s">
        <v>43</v>
      </c>
    </row>
    <row r="184" spans="1:5" x14ac:dyDescent="0.2">
      <c r="A184" t="s">
        <v>38</v>
      </c>
      <c r="B184" t="s">
        <v>55</v>
      </c>
      <c r="C184" t="s">
        <v>320</v>
      </c>
      <c r="D184" t="s">
        <v>321</v>
      </c>
      <c r="E184" t="s">
        <v>43</v>
      </c>
    </row>
    <row r="185" spans="1:5" x14ac:dyDescent="0.2">
      <c r="A185" t="s">
        <v>38</v>
      </c>
      <c r="B185" t="s">
        <v>55</v>
      </c>
      <c r="C185" t="s">
        <v>322</v>
      </c>
      <c r="D185" t="s">
        <v>323</v>
      </c>
      <c r="E185" t="s">
        <v>43</v>
      </c>
    </row>
    <row r="186" spans="1:5" x14ac:dyDescent="0.2">
      <c r="A186" t="s">
        <v>38</v>
      </c>
      <c r="B186" t="s">
        <v>55</v>
      </c>
      <c r="C186" t="s">
        <v>324</v>
      </c>
      <c r="D186" t="s">
        <v>325</v>
      </c>
      <c r="E186" t="s">
        <v>43</v>
      </c>
    </row>
    <row r="187" spans="1:5" x14ac:dyDescent="0.2">
      <c r="A187" t="s">
        <v>38</v>
      </c>
      <c r="B187" t="s">
        <v>55</v>
      </c>
      <c r="C187" t="s">
        <v>326</v>
      </c>
      <c r="D187" t="s">
        <v>327</v>
      </c>
      <c r="E187" t="s">
        <v>43</v>
      </c>
    </row>
    <row r="188" spans="1:5" x14ac:dyDescent="0.2">
      <c r="A188" t="s">
        <v>38</v>
      </c>
      <c r="B188" t="s">
        <v>55</v>
      </c>
      <c r="C188" t="s">
        <v>328</v>
      </c>
      <c r="D188" t="s">
        <v>329</v>
      </c>
      <c r="E188" t="s">
        <v>43</v>
      </c>
    </row>
    <row r="189" spans="1:5" x14ac:dyDescent="0.2">
      <c r="A189" t="s">
        <v>38</v>
      </c>
      <c r="B189" t="s">
        <v>55</v>
      </c>
      <c r="C189" t="s">
        <v>330</v>
      </c>
      <c r="D189" t="s">
        <v>331</v>
      </c>
      <c r="E189" t="s">
        <v>43</v>
      </c>
    </row>
    <row r="190" spans="1:5" x14ac:dyDescent="0.2">
      <c r="A190" t="s">
        <v>38</v>
      </c>
      <c r="B190" t="s">
        <v>55</v>
      </c>
      <c r="C190" t="s">
        <v>332</v>
      </c>
      <c r="D190" t="s">
        <v>333</v>
      </c>
      <c r="E190" t="s">
        <v>43</v>
      </c>
    </row>
    <row r="191" spans="1:5" x14ac:dyDescent="0.2">
      <c r="A191" t="s">
        <v>38</v>
      </c>
      <c r="B191" t="s">
        <v>55</v>
      </c>
      <c r="C191" t="s">
        <v>334</v>
      </c>
      <c r="D191" t="s">
        <v>335</v>
      </c>
      <c r="E191" t="s">
        <v>43</v>
      </c>
    </row>
    <row r="192" spans="1:5" x14ac:dyDescent="0.2">
      <c r="A192" t="s">
        <v>38</v>
      </c>
      <c r="B192" t="s">
        <v>55</v>
      </c>
      <c r="C192" t="s">
        <v>336</v>
      </c>
      <c r="D192" t="s">
        <v>337</v>
      </c>
      <c r="E192" t="s">
        <v>43</v>
      </c>
    </row>
    <row r="193" spans="1:5" x14ac:dyDescent="0.2">
      <c r="A193" t="s">
        <v>38</v>
      </c>
      <c r="B193" t="s">
        <v>55</v>
      </c>
      <c r="C193" t="s">
        <v>338</v>
      </c>
      <c r="D193" t="s">
        <v>339</v>
      </c>
      <c r="E193" t="s">
        <v>43</v>
      </c>
    </row>
    <row r="194" spans="1:5" x14ac:dyDescent="0.2">
      <c r="A194" t="s">
        <v>38</v>
      </c>
      <c r="B194" t="s">
        <v>56</v>
      </c>
      <c r="C194" t="s">
        <v>340</v>
      </c>
      <c r="D194" t="s">
        <v>341</v>
      </c>
      <c r="E194" t="s">
        <v>43</v>
      </c>
    </row>
    <row r="195" spans="1:5" x14ac:dyDescent="0.2">
      <c r="A195" t="s">
        <v>38</v>
      </c>
      <c r="B195" t="s">
        <v>56</v>
      </c>
      <c r="C195" t="s">
        <v>342</v>
      </c>
      <c r="D195" t="s">
        <v>343</v>
      </c>
      <c r="E195" t="s">
        <v>43</v>
      </c>
    </row>
    <row r="196" spans="1:5" x14ac:dyDescent="0.2">
      <c r="A196" t="s">
        <v>38</v>
      </c>
      <c r="B196" t="s">
        <v>56</v>
      </c>
      <c r="C196" t="s">
        <v>344</v>
      </c>
      <c r="D196" t="s">
        <v>345</v>
      </c>
      <c r="E196" t="s">
        <v>43</v>
      </c>
    </row>
    <row r="197" spans="1:5" x14ac:dyDescent="0.2">
      <c r="A197" t="s">
        <v>38</v>
      </c>
      <c r="B197" t="s">
        <v>56</v>
      </c>
      <c r="C197" t="s">
        <v>346</v>
      </c>
      <c r="D197" t="s">
        <v>347</v>
      </c>
      <c r="E197" t="s">
        <v>43</v>
      </c>
    </row>
    <row r="198" spans="1:5" x14ac:dyDescent="0.2">
      <c r="A198" t="s">
        <v>38</v>
      </c>
      <c r="B198" t="s">
        <v>56</v>
      </c>
      <c r="C198" t="s">
        <v>348</v>
      </c>
      <c r="D198" t="s">
        <v>349</v>
      </c>
      <c r="E198" t="s">
        <v>43</v>
      </c>
    </row>
    <row r="199" spans="1:5" x14ac:dyDescent="0.2">
      <c r="A199" t="s">
        <v>38</v>
      </c>
      <c r="B199" t="s">
        <v>56</v>
      </c>
      <c r="C199" t="s">
        <v>350</v>
      </c>
      <c r="D199" t="s">
        <v>351</v>
      </c>
      <c r="E199" t="s">
        <v>43</v>
      </c>
    </row>
    <row r="200" spans="1:5" x14ac:dyDescent="0.2">
      <c r="A200" t="s">
        <v>38</v>
      </c>
      <c r="B200" t="s">
        <v>56</v>
      </c>
      <c r="C200" t="s">
        <v>352</v>
      </c>
      <c r="D200" t="s">
        <v>353</v>
      </c>
      <c r="E200" t="s">
        <v>43</v>
      </c>
    </row>
    <row r="201" spans="1:5" x14ac:dyDescent="0.2">
      <c r="A201" t="s">
        <v>38</v>
      </c>
      <c r="B201" t="s">
        <v>56</v>
      </c>
      <c r="C201" t="s">
        <v>354</v>
      </c>
      <c r="D201" t="s">
        <v>355</v>
      </c>
      <c r="E201" t="s">
        <v>43</v>
      </c>
    </row>
    <row r="202" spans="1:5" x14ac:dyDescent="0.2">
      <c r="A202" t="s">
        <v>38</v>
      </c>
      <c r="B202" t="s">
        <v>56</v>
      </c>
      <c r="C202" t="s">
        <v>356</v>
      </c>
      <c r="D202" t="s">
        <v>357</v>
      </c>
      <c r="E202" t="s">
        <v>43</v>
      </c>
    </row>
    <row r="203" spans="1:5" x14ac:dyDescent="0.2">
      <c r="A203" t="s">
        <v>38</v>
      </c>
      <c r="B203" t="s">
        <v>56</v>
      </c>
      <c r="C203" t="s">
        <v>358</v>
      </c>
      <c r="D203" t="s">
        <v>359</v>
      </c>
      <c r="E203" t="s">
        <v>43</v>
      </c>
    </row>
    <row r="204" spans="1:5" x14ac:dyDescent="0.2">
      <c r="A204" t="s">
        <v>38</v>
      </c>
      <c r="B204" t="s">
        <v>56</v>
      </c>
      <c r="C204" t="s">
        <v>360</v>
      </c>
      <c r="D204" t="s">
        <v>361</v>
      </c>
      <c r="E204" t="s">
        <v>43</v>
      </c>
    </row>
    <row r="205" spans="1:5" x14ac:dyDescent="0.2">
      <c r="A205" t="s">
        <v>38</v>
      </c>
      <c r="B205" t="s">
        <v>56</v>
      </c>
      <c r="C205" t="s">
        <v>362</v>
      </c>
      <c r="D205" t="s">
        <v>363</v>
      </c>
      <c r="E205" t="s">
        <v>43</v>
      </c>
    </row>
    <row r="206" spans="1:5" x14ac:dyDescent="0.2">
      <c r="A206" t="s">
        <v>38</v>
      </c>
      <c r="B206" t="s">
        <v>56</v>
      </c>
      <c r="C206" t="s">
        <v>364</v>
      </c>
      <c r="D206" t="s">
        <v>365</v>
      </c>
      <c r="E206" t="s">
        <v>43</v>
      </c>
    </row>
    <row r="207" spans="1:5" x14ac:dyDescent="0.2">
      <c r="A207" t="s">
        <v>38</v>
      </c>
      <c r="B207" t="s">
        <v>56</v>
      </c>
      <c r="C207" t="s">
        <v>366</v>
      </c>
      <c r="D207" t="s">
        <v>367</v>
      </c>
      <c r="E207" t="s">
        <v>43</v>
      </c>
    </row>
    <row r="208" spans="1:5" x14ac:dyDescent="0.2">
      <c r="A208" t="s">
        <v>38</v>
      </c>
      <c r="B208" t="s">
        <v>56</v>
      </c>
      <c r="C208" t="s">
        <v>368</v>
      </c>
      <c r="D208" t="s">
        <v>369</v>
      </c>
      <c r="E208" t="s">
        <v>43</v>
      </c>
    </row>
    <row r="209" spans="1:5" x14ac:dyDescent="0.2">
      <c r="A209" t="s">
        <v>38</v>
      </c>
      <c r="B209" t="s">
        <v>56</v>
      </c>
      <c r="C209" t="s">
        <v>370</v>
      </c>
      <c r="D209" t="s">
        <v>371</v>
      </c>
      <c r="E209" t="s">
        <v>43</v>
      </c>
    </row>
    <row r="210" spans="1:5" x14ac:dyDescent="0.2">
      <c r="A210" t="s">
        <v>38</v>
      </c>
      <c r="B210" t="s">
        <v>56</v>
      </c>
      <c r="C210" t="s">
        <v>372</v>
      </c>
      <c r="D210" t="s">
        <v>373</v>
      </c>
      <c r="E210" t="s">
        <v>43</v>
      </c>
    </row>
    <row r="211" spans="1:5" x14ac:dyDescent="0.2">
      <c r="A211" t="s">
        <v>38</v>
      </c>
      <c r="B211" t="s">
        <v>56</v>
      </c>
      <c r="C211" t="s">
        <v>374</v>
      </c>
      <c r="D211" t="s">
        <v>375</v>
      </c>
      <c r="E211" t="s">
        <v>43</v>
      </c>
    </row>
    <row r="212" spans="1:5" x14ac:dyDescent="0.2">
      <c r="A212" t="s">
        <v>38</v>
      </c>
      <c r="B212" t="s">
        <v>56</v>
      </c>
      <c r="C212" t="s">
        <v>376</v>
      </c>
      <c r="D212" t="s">
        <v>377</v>
      </c>
      <c r="E212" t="s">
        <v>43</v>
      </c>
    </row>
    <row r="213" spans="1:5" x14ac:dyDescent="0.2">
      <c r="A213" t="s">
        <v>38</v>
      </c>
      <c r="B213" t="s">
        <v>56</v>
      </c>
      <c r="C213" t="s">
        <v>378</v>
      </c>
      <c r="D213" t="s">
        <v>379</v>
      </c>
      <c r="E213" t="s">
        <v>43</v>
      </c>
    </row>
    <row r="214" spans="1:5" x14ac:dyDescent="0.2">
      <c r="A214" t="s">
        <v>38</v>
      </c>
      <c r="B214" t="s">
        <v>56</v>
      </c>
      <c r="C214" t="s">
        <v>380</v>
      </c>
      <c r="D214" t="s">
        <v>381</v>
      </c>
      <c r="E214" t="s">
        <v>43</v>
      </c>
    </row>
    <row r="215" spans="1:5" x14ac:dyDescent="0.2">
      <c r="A215" t="s">
        <v>38</v>
      </c>
      <c r="B215" t="s">
        <v>56</v>
      </c>
      <c r="C215" t="s">
        <v>382</v>
      </c>
      <c r="D215" t="s">
        <v>383</v>
      </c>
      <c r="E215" t="s">
        <v>43</v>
      </c>
    </row>
    <row r="216" spans="1:5" x14ac:dyDescent="0.2">
      <c r="A216" t="s">
        <v>38</v>
      </c>
      <c r="B216" t="s">
        <v>56</v>
      </c>
      <c r="C216" t="s">
        <v>384</v>
      </c>
      <c r="D216" t="s">
        <v>385</v>
      </c>
      <c r="E216" t="s">
        <v>43</v>
      </c>
    </row>
    <row r="217" spans="1:5" x14ac:dyDescent="0.2">
      <c r="A217" t="s">
        <v>38</v>
      </c>
      <c r="B217" t="s">
        <v>56</v>
      </c>
      <c r="C217" t="s">
        <v>386</v>
      </c>
      <c r="D217" t="s">
        <v>387</v>
      </c>
      <c r="E217" t="s">
        <v>43</v>
      </c>
    </row>
    <row r="218" spans="1:5" x14ac:dyDescent="0.2">
      <c r="A218" t="s">
        <v>38</v>
      </c>
      <c r="B218" t="s">
        <v>56</v>
      </c>
      <c r="C218" t="s">
        <v>388</v>
      </c>
      <c r="D218" t="s">
        <v>389</v>
      </c>
      <c r="E218" t="s">
        <v>43</v>
      </c>
    </row>
    <row r="219" spans="1:5" x14ac:dyDescent="0.2">
      <c r="A219" t="s">
        <v>38</v>
      </c>
      <c r="B219" t="s">
        <v>56</v>
      </c>
      <c r="C219" t="s">
        <v>390</v>
      </c>
      <c r="D219" t="s">
        <v>391</v>
      </c>
      <c r="E219" t="s">
        <v>43</v>
      </c>
    </row>
    <row r="220" spans="1:5" x14ac:dyDescent="0.2">
      <c r="A220" t="s">
        <v>38</v>
      </c>
      <c r="B220" t="s">
        <v>56</v>
      </c>
      <c r="C220" t="s">
        <v>392</v>
      </c>
      <c r="D220" t="s">
        <v>393</v>
      </c>
      <c r="E220" t="s">
        <v>43</v>
      </c>
    </row>
    <row r="221" spans="1:5" x14ac:dyDescent="0.2">
      <c r="A221" t="s">
        <v>38</v>
      </c>
      <c r="B221" t="s">
        <v>56</v>
      </c>
      <c r="C221" t="s">
        <v>394</v>
      </c>
      <c r="D221" t="s">
        <v>395</v>
      </c>
      <c r="E221" t="s">
        <v>43</v>
      </c>
    </row>
    <row r="222" spans="1:5" x14ac:dyDescent="0.2">
      <c r="A222" t="s">
        <v>38</v>
      </c>
      <c r="B222" t="s">
        <v>56</v>
      </c>
      <c r="C222" t="s">
        <v>396</v>
      </c>
      <c r="D222" t="s">
        <v>397</v>
      </c>
      <c r="E222" t="s">
        <v>43</v>
      </c>
    </row>
    <row r="223" spans="1:5" x14ac:dyDescent="0.2">
      <c r="A223" t="s">
        <v>38</v>
      </c>
      <c r="B223" t="s">
        <v>56</v>
      </c>
      <c r="C223" t="s">
        <v>398</v>
      </c>
      <c r="D223" t="s">
        <v>399</v>
      </c>
      <c r="E223" t="s">
        <v>43</v>
      </c>
    </row>
    <row r="224" spans="1:5" x14ac:dyDescent="0.2">
      <c r="A224" t="s">
        <v>38</v>
      </c>
      <c r="B224" t="s">
        <v>56</v>
      </c>
      <c r="C224" t="s">
        <v>400</v>
      </c>
      <c r="D224" t="s">
        <v>401</v>
      </c>
      <c r="E224" t="s">
        <v>43</v>
      </c>
    </row>
    <row r="225" spans="1:5" x14ac:dyDescent="0.2">
      <c r="A225" t="s">
        <v>38</v>
      </c>
      <c r="B225" t="s">
        <v>56</v>
      </c>
      <c r="C225" t="s">
        <v>402</v>
      </c>
      <c r="D225" t="s">
        <v>403</v>
      </c>
      <c r="E225" t="s">
        <v>43</v>
      </c>
    </row>
    <row r="226" spans="1:5" x14ac:dyDescent="0.2">
      <c r="A226" t="s">
        <v>38</v>
      </c>
      <c r="B226" t="s">
        <v>56</v>
      </c>
      <c r="C226" t="s">
        <v>404</v>
      </c>
      <c r="D226" t="s">
        <v>405</v>
      </c>
      <c r="E226" t="s">
        <v>43</v>
      </c>
    </row>
    <row r="227" spans="1:5" x14ac:dyDescent="0.2">
      <c r="A227" t="s">
        <v>38</v>
      </c>
      <c r="B227" t="s">
        <v>56</v>
      </c>
      <c r="C227" t="s">
        <v>406</v>
      </c>
      <c r="D227" t="s">
        <v>407</v>
      </c>
      <c r="E227" t="s">
        <v>43</v>
      </c>
    </row>
    <row r="228" spans="1:5" x14ac:dyDescent="0.2">
      <c r="A228" t="s">
        <v>38</v>
      </c>
      <c r="B228" t="s">
        <v>56</v>
      </c>
      <c r="C228" t="s">
        <v>408</v>
      </c>
      <c r="D228" t="s">
        <v>409</v>
      </c>
      <c r="E228" t="s">
        <v>43</v>
      </c>
    </row>
    <row r="229" spans="1:5" x14ac:dyDescent="0.2">
      <c r="A229" t="s">
        <v>38</v>
      </c>
      <c r="B229" t="s">
        <v>56</v>
      </c>
      <c r="C229" t="s">
        <v>410</v>
      </c>
      <c r="D229" t="s">
        <v>411</v>
      </c>
      <c r="E229" t="s">
        <v>43</v>
      </c>
    </row>
    <row r="230" spans="1:5" x14ac:dyDescent="0.2">
      <c r="A230" t="s">
        <v>38</v>
      </c>
      <c r="B230" t="s">
        <v>83</v>
      </c>
      <c r="C230" t="s">
        <v>418</v>
      </c>
      <c r="D230" t="s">
        <v>419</v>
      </c>
      <c r="E230" t="s">
        <v>43</v>
      </c>
    </row>
    <row r="231" spans="1:5" x14ac:dyDescent="0.2">
      <c r="A231" t="s">
        <v>38</v>
      </c>
      <c r="B231" t="s">
        <v>106</v>
      </c>
      <c r="C231" t="s">
        <v>420</v>
      </c>
      <c r="D231" t="s">
        <v>421</v>
      </c>
      <c r="E231" t="s">
        <v>91</v>
      </c>
    </row>
    <row r="232" spans="1:5" x14ac:dyDescent="0.2">
      <c r="A232" t="s">
        <v>38</v>
      </c>
      <c r="B232" t="s">
        <v>64</v>
      </c>
      <c r="C232" t="s">
        <v>422</v>
      </c>
      <c r="D232" t="s">
        <v>423</v>
      </c>
      <c r="E232" t="s">
        <v>65</v>
      </c>
    </row>
    <row r="233" spans="1:5" x14ac:dyDescent="0.2">
      <c r="A233" t="s">
        <v>38</v>
      </c>
      <c r="B233" t="s">
        <v>67</v>
      </c>
      <c r="C233" t="s">
        <v>424</v>
      </c>
      <c r="D233" t="s">
        <v>425</v>
      </c>
      <c r="E233" t="s">
        <v>65</v>
      </c>
    </row>
    <row r="234" spans="1:5" x14ac:dyDescent="0.2">
      <c r="A234" t="s">
        <v>38</v>
      </c>
      <c r="B234" t="s">
        <v>70</v>
      </c>
      <c r="C234" t="s">
        <v>426</v>
      </c>
      <c r="D234" t="s">
        <v>427</v>
      </c>
      <c r="E234" t="s">
        <v>65</v>
      </c>
    </row>
    <row r="235" spans="1:5" x14ac:dyDescent="0.2">
      <c r="A235" t="s">
        <v>38</v>
      </c>
      <c r="B235" t="s">
        <v>72</v>
      </c>
      <c r="C235" t="s">
        <v>428</v>
      </c>
      <c r="D235" t="s">
        <v>429</v>
      </c>
      <c r="E235" t="s">
        <v>65</v>
      </c>
    </row>
    <row r="236" spans="1:5" x14ac:dyDescent="0.2">
      <c r="A236" t="s">
        <v>38</v>
      </c>
      <c r="B236" t="s">
        <v>52</v>
      </c>
      <c r="C236" t="s">
        <v>414</v>
      </c>
      <c r="D236" t="s">
        <v>415</v>
      </c>
      <c r="E236" t="s">
        <v>43</v>
      </c>
    </row>
    <row r="237" spans="1:5" x14ac:dyDescent="0.2">
      <c r="A237" t="s">
        <v>38</v>
      </c>
      <c r="B237" t="s">
        <v>62</v>
      </c>
      <c r="C237" t="s">
        <v>62</v>
      </c>
      <c r="D237" t="s">
        <v>430</v>
      </c>
      <c r="E237" t="s">
        <v>43</v>
      </c>
    </row>
    <row r="238" spans="1:5" x14ac:dyDescent="0.2">
      <c r="A238" t="s">
        <v>38</v>
      </c>
      <c r="B238" t="s">
        <v>78</v>
      </c>
      <c r="C238" t="s">
        <v>431</v>
      </c>
      <c r="D238" t="s">
        <v>432</v>
      </c>
      <c r="E238" t="s">
        <v>43</v>
      </c>
    </row>
    <row r="239" spans="1:5" x14ac:dyDescent="0.2">
      <c r="A239" t="s">
        <v>38</v>
      </c>
      <c r="B239" t="s">
        <v>79</v>
      </c>
      <c r="C239" t="s">
        <v>79</v>
      </c>
      <c r="D239" t="s">
        <v>433</v>
      </c>
      <c r="E239" t="s">
        <v>43</v>
      </c>
    </row>
    <row r="240" spans="1:5" x14ac:dyDescent="0.2">
      <c r="A240" t="s">
        <v>38</v>
      </c>
      <c r="B240" t="s">
        <v>93</v>
      </c>
      <c r="C240" t="s">
        <v>434</v>
      </c>
      <c r="D240" t="s">
        <v>435</v>
      </c>
      <c r="E240" t="s">
        <v>91</v>
      </c>
    </row>
    <row r="241" spans="1:5" x14ac:dyDescent="0.2">
      <c r="A241" t="s">
        <v>38</v>
      </c>
      <c r="B241" t="s">
        <v>94</v>
      </c>
      <c r="C241" t="s">
        <v>436</v>
      </c>
      <c r="D241" t="s">
        <v>437</v>
      </c>
      <c r="E241" t="s">
        <v>95</v>
      </c>
    </row>
    <row r="242" spans="1:5" x14ac:dyDescent="0.2">
      <c r="A242" t="s">
        <v>38</v>
      </c>
      <c r="B242" t="s">
        <v>90</v>
      </c>
      <c r="C242" t="s">
        <v>434</v>
      </c>
      <c r="D242" t="s">
        <v>435</v>
      </c>
      <c r="E242" t="s">
        <v>91</v>
      </c>
    </row>
    <row r="243" spans="1:5" x14ac:dyDescent="0.2">
      <c r="A243" t="s">
        <v>38</v>
      </c>
      <c r="B243" t="s">
        <v>98</v>
      </c>
      <c r="C243" t="s">
        <v>98</v>
      </c>
      <c r="D243" t="s">
        <v>438</v>
      </c>
      <c r="E243" t="s">
        <v>43</v>
      </c>
    </row>
    <row r="244" spans="1:5" x14ac:dyDescent="0.2">
      <c r="A244" t="s">
        <v>38</v>
      </c>
      <c r="B244" t="s">
        <v>53</v>
      </c>
      <c r="C244" t="s">
        <v>416</v>
      </c>
      <c r="D244" t="s">
        <v>417</v>
      </c>
      <c r="E244" t="s">
        <v>43</v>
      </c>
    </row>
    <row r="245" spans="1:5" x14ac:dyDescent="0.2">
      <c r="A245" t="s">
        <v>38</v>
      </c>
      <c r="B245" t="s">
        <v>84</v>
      </c>
      <c r="C245" t="s">
        <v>439</v>
      </c>
      <c r="D245" t="s">
        <v>440</v>
      </c>
      <c r="E245" t="s">
        <v>43</v>
      </c>
    </row>
    <row r="246" spans="1:5" x14ac:dyDescent="0.2">
      <c r="A246" t="s">
        <v>38</v>
      </c>
      <c r="B246" t="s">
        <v>84</v>
      </c>
      <c r="C246" t="s">
        <v>441</v>
      </c>
      <c r="D246" t="s">
        <v>442</v>
      </c>
      <c r="E246" t="s">
        <v>43</v>
      </c>
    </row>
    <row r="247" spans="1:5" x14ac:dyDescent="0.2">
      <c r="A247" t="s">
        <v>38</v>
      </c>
      <c r="B247" t="s">
        <v>84</v>
      </c>
      <c r="C247" t="s">
        <v>443</v>
      </c>
      <c r="D247" t="s">
        <v>444</v>
      </c>
      <c r="E247" t="s">
        <v>43</v>
      </c>
    </row>
    <row r="248" spans="1:5" x14ac:dyDescent="0.2">
      <c r="A248" t="s">
        <v>38</v>
      </c>
      <c r="B248" t="s">
        <v>84</v>
      </c>
      <c r="C248" t="s">
        <v>445</v>
      </c>
      <c r="D248" t="s">
        <v>446</v>
      </c>
      <c r="E248" t="s">
        <v>43</v>
      </c>
    </row>
    <row r="249" spans="1:5" x14ac:dyDescent="0.2">
      <c r="A249" t="s">
        <v>38</v>
      </c>
      <c r="B249" t="s">
        <v>84</v>
      </c>
      <c r="C249" t="s">
        <v>447</v>
      </c>
      <c r="D249" t="s">
        <v>448</v>
      </c>
      <c r="E249" t="s">
        <v>43</v>
      </c>
    </row>
    <row r="250" spans="1:5" x14ac:dyDescent="0.2">
      <c r="A250" t="s">
        <v>38</v>
      </c>
      <c r="B250" t="s">
        <v>103</v>
      </c>
      <c r="C250" t="s">
        <v>449</v>
      </c>
      <c r="D250" t="s">
        <v>450</v>
      </c>
      <c r="E250" t="s">
        <v>102</v>
      </c>
    </row>
    <row r="251" spans="1:5" x14ac:dyDescent="0.2">
      <c r="A251" t="s">
        <v>38</v>
      </c>
      <c r="B251" t="s">
        <v>101</v>
      </c>
      <c r="C251" t="s">
        <v>449</v>
      </c>
      <c r="D251" t="s">
        <v>450</v>
      </c>
      <c r="E251" t="s">
        <v>102</v>
      </c>
    </row>
    <row r="252" spans="1:5" x14ac:dyDescent="0.2">
      <c r="A252" t="s">
        <v>38</v>
      </c>
      <c r="B252" t="s">
        <v>105</v>
      </c>
      <c r="C252" t="s">
        <v>451</v>
      </c>
      <c r="D252" t="s">
        <v>452</v>
      </c>
      <c r="E252" t="s">
        <v>102</v>
      </c>
    </row>
    <row r="253" spans="1:5" x14ac:dyDescent="0.2">
      <c r="A253" t="s">
        <v>38</v>
      </c>
      <c r="B253" t="s">
        <v>105</v>
      </c>
      <c r="C253" t="s">
        <v>453</v>
      </c>
      <c r="D253" t="s">
        <v>454</v>
      </c>
      <c r="E253" t="s">
        <v>102</v>
      </c>
    </row>
    <row r="254" spans="1:5" x14ac:dyDescent="0.2">
      <c r="A254" t="s">
        <v>38</v>
      </c>
      <c r="B254" t="s">
        <v>105</v>
      </c>
      <c r="C254" t="s">
        <v>455</v>
      </c>
      <c r="D254" t="s">
        <v>456</v>
      </c>
      <c r="E254" t="s">
        <v>102</v>
      </c>
    </row>
    <row r="255" spans="1:5" x14ac:dyDescent="0.2">
      <c r="A255" t="s">
        <v>38</v>
      </c>
      <c r="B255" t="s">
        <v>105</v>
      </c>
      <c r="C255" t="s">
        <v>457</v>
      </c>
      <c r="D255" t="s">
        <v>458</v>
      </c>
      <c r="E255" t="s">
        <v>102</v>
      </c>
    </row>
    <row r="256" spans="1:5" x14ac:dyDescent="0.2">
      <c r="A256" t="s">
        <v>38</v>
      </c>
      <c r="B256" t="s">
        <v>105</v>
      </c>
      <c r="C256" t="s">
        <v>459</v>
      </c>
      <c r="D256" t="s">
        <v>460</v>
      </c>
      <c r="E256" t="s">
        <v>102</v>
      </c>
    </row>
    <row r="257" spans="1:5" x14ac:dyDescent="0.2">
      <c r="A257" t="s">
        <v>38</v>
      </c>
      <c r="B257" t="s">
        <v>105</v>
      </c>
      <c r="C257" t="s">
        <v>461</v>
      </c>
      <c r="D257" t="s">
        <v>462</v>
      </c>
      <c r="E257" t="s">
        <v>102</v>
      </c>
    </row>
    <row r="258" spans="1:5" x14ac:dyDescent="0.2">
      <c r="A258" t="s">
        <v>38</v>
      </c>
      <c r="B258" t="s">
        <v>105</v>
      </c>
      <c r="C258" t="s">
        <v>463</v>
      </c>
      <c r="D258" t="s">
        <v>464</v>
      </c>
      <c r="E258" t="s">
        <v>102</v>
      </c>
    </row>
    <row r="259" spans="1:5" x14ac:dyDescent="0.2">
      <c r="A259" t="s">
        <v>38</v>
      </c>
      <c r="B259" t="s">
        <v>105</v>
      </c>
      <c r="C259" t="s">
        <v>465</v>
      </c>
      <c r="D259" t="s">
        <v>466</v>
      </c>
      <c r="E259" t="s">
        <v>102</v>
      </c>
    </row>
    <row r="260" spans="1:5" x14ac:dyDescent="0.2">
      <c r="A260" t="s">
        <v>38</v>
      </c>
      <c r="B260" t="s">
        <v>105</v>
      </c>
      <c r="C260" t="s">
        <v>467</v>
      </c>
      <c r="D260" t="s">
        <v>468</v>
      </c>
      <c r="E260" t="s">
        <v>102</v>
      </c>
    </row>
    <row r="261" spans="1:5" x14ac:dyDescent="0.2">
      <c r="A261" t="s">
        <v>38</v>
      </c>
      <c r="B261" t="s">
        <v>105</v>
      </c>
      <c r="C261" t="s">
        <v>469</v>
      </c>
      <c r="D261" t="s">
        <v>470</v>
      </c>
      <c r="E261" t="s">
        <v>102</v>
      </c>
    </row>
    <row r="262" spans="1:5" x14ac:dyDescent="0.2">
      <c r="A262" t="s">
        <v>38</v>
      </c>
      <c r="B262" t="s">
        <v>105</v>
      </c>
      <c r="C262" t="s">
        <v>471</v>
      </c>
      <c r="D262" t="s">
        <v>472</v>
      </c>
      <c r="E262" t="s">
        <v>102</v>
      </c>
    </row>
    <row r="263" spans="1:5" x14ac:dyDescent="0.2">
      <c r="A263" t="s">
        <v>38</v>
      </c>
      <c r="B263" t="s">
        <v>105</v>
      </c>
      <c r="C263" t="s">
        <v>473</v>
      </c>
      <c r="D263" t="s">
        <v>474</v>
      </c>
      <c r="E263" t="s">
        <v>102</v>
      </c>
    </row>
    <row r="264" spans="1:5" x14ac:dyDescent="0.2">
      <c r="A264" t="s">
        <v>38</v>
      </c>
      <c r="B264" t="s">
        <v>105</v>
      </c>
      <c r="C264" t="s">
        <v>475</v>
      </c>
      <c r="D264" t="s">
        <v>476</v>
      </c>
      <c r="E264" t="s">
        <v>102</v>
      </c>
    </row>
    <row r="265" spans="1:5" x14ac:dyDescent="0.2">
      <c r="A265" t="s">
        <v>38</v>
      </c>
      <c r="B265" t="s">
        <v>105</v>
      </c>
      <c r="C265" t="s">
        <v>477</v>
      </c>
      <c r="D265" t="s">
        <v>478</v>
      </c>
      <c r="E265" t="s">
        <v>102</v>
      </c>
    </row>
    <row r="266" spans="1:5" x14ac:dyDescent="0.2">
      <c r="A266" t="s">
        <v>38</v>
      </c>
      <c r="B266" t="s">
        <v>105</v>
      </c>
      <c r="C266" t="s">
        <v>479</v>
      </c>
      <c r="D266" t="s">
        <v>480</v>
      </c>
      <c r="E266" t="s">
        <v>102</v>
      </c>
    </row>
    <row r="267" spans="1:5" x14ac:dyDescent="0.2">
      <c r="A267" t="s">
        <v>38</v>
      </c>
      <c r="B267" t="s">
        <v>105</v>
      </c>
      <c r="C267" t="s">
        <v>481</v>
      </c>
      <c r="D267" t="s">
        <v>482</v>
      </c>
      <c r="E267" t="s">
        <v>102</v>
      </c>
    </row>
    <row r="268" spans="1:5" x14ac:dyDescent="0.2">
      <c r="A268" t="s">
        <v>38</v>
      </c>
      <c r="B268" t="s">
        <v>105</v>
      </c>
      <c r="C268" t="s">
        <v>483</v>
      </c>
      <c r="D268" t="s">
        <v>484</v>
      </c>
      <c r="E268" t="s">
        <v>102</v>
      </c>
    </row>
    <row r="269" spans="1:5" x14ac:dyDescent="0.2">
      <c r="A269" t="s">
        <v>38</v>
      </c>
      <c r="B269" t="s">
        <v>105</v>
      </c>
      <c r="C269" t="s">
        <v>485</v>
      </c>
      <c r="D269" t="s">
        <v>486</v>
      </c>
      <c r="E269" t="s">
        <v>102</v>
      </c>
    </row>
    <row r="270" spans="1:5" x14ac:dyDescent="0.2">
      <c r="A270" t="s">
        <v>38</v>
      </c>
      <c r="B270" t="s">
        <v>105</v>
      </c>
      <c r="C270" t="s">
        <v>487</v>
      </c>
      <c r="D270" t="s">
        <v>488</v>
      </c>
      <c r="E270" t="s">
        <v>102</v>
      </c>
    </row>
    <row r="271" spans="1:5" x14ac:dyDescent="0.2">
      <c r="A271" t="s">
        <v>38</v>
      </c>
      <c r="B271" t="s">
        <v>104</v>
      </c>
      <c r="C271" t="s">
        <v>451</v>
      </c>
      <c r="D271" t="s">
        <v>452</v>
      </c>
      <c r="E271" t="s">
        <v>102</v>
      </c>
    </row>
    <row r="272" spans="1:5" x14ac:dyDescent="0.2">
      <c r="A272" t="s">
        <v>38</v>
      </c>
      <c r="B272" t="s">
        <v>104</v>
      </c>
      <c r="C272" t="s">
        <v>453</v>
      </c>
      <c r="D272" t="s">
        <v>454</v>
      </c>
      <c r="E272" t="s">
        <v>102</v>
      </c>
    </row>
    <row r="273" spans="1:5" x14ac:dyDescent="0.2">
      <c r="A273" t="s">
        <v>38</v>
      </c>
      <c r="B273" t="s">
        <v>104</v>
      </c>
      <c r="C273" t="s">
        <v>455</v>
      </c>
      <c r="D273" t="s">
        <v>456</v>
      </c>
      <c r="E273" t="s">
        <v>102</v>
      </c>
    </row>
    <row r="274" spans="1:5" x14ac:dyDescent="0.2">
      <c r="A274" t="s">
        <v>38</v>
      </c>
      <c r="B274" t="s">
        <v>104</v>
      </c>
      <c r="C274" t="s">
        <v>457</v>
      </c>
      <c r="D274" t="s">
        <v>458</v>
      </c>
      <c r="E274" t="s">
        <v>102</v>
      </c>
    </row>
    <row r="275" spans="1:5" x14ac:dyDescent="0.2">
      <c r="A275" t="s">
        <v>38</v>
      </c>
      <c r="B275" t="s">
        <v>104</v>
      </c>
      <c r="C275" t="s">
        <v>459</v>
      </c>
      <c r="D275" t="s">
        <v>460</v>
      </c>
      <c r="E275" t="s">
        <v>102</v>
      </c>
    </row>
    <row r="276" spans="1:5" x14ac:dyDescent="0.2">
      <c r="A276" t="s">
        <v>38</v>
      </c>
      <c r="B276" t="s">
        <v>104</v>
      </c>
      <c r="C276" t="s">
        <v>461</v>
      </c>
      <c r="D276" t="s">
        <v>462</v>
      </c>
      <c r="E276" t="s">
        <v>102</v>
      </c>
    </row>
    <row r="277" spans="1:5" x14ac:dyDescent="0.2">
      <c r="A277" t="s">
        <v>38</v>
      </c>
      <c r="B277" t="s">
        <v>104</v>
      </c>
      <c r="C277" t="s">
        <v>463</v>
      </c>
      <c r="D277" t="s">
        <v>464</v>
      </c>
      <c r="E277" t="s">
        <v>102</v>
      </c>
    </row>
    <row r="278" spans="1:5" x14ac:dyDescent="0.2">
      <c r="A278" t="s">
        <v>38</v>
      </c>
      <c r="B278" t="s">
        <v>104</v>
      </c>
      <c r="C278" t="s">
        <v>465</v>
      </c>
      <c r="D278" t="s">
        <v>466</v>
      </c>
      <c r="E278" t="s">
        <v>102</v>
      </c>
    </row>
    <row r="279" spans="1:5" x14ac:dyDescent="0.2">
      <c r="A279" t="s">
        <v>38</v>
      </c>
      <c r="B279" t="s">
        <v>104</v>
      </c>
      <c r="C279" t="s">
        <v>467</v>
      </c>
      <c r="D279" t="s">
        <v>468</v>
      </c>
      <c r="E279" t="s">
        <v>102</v>
      </c>
    </row>
    <row r="280" spans="1:5" x14ac:dyDescent="0.2">
      <c r="A280" t="s">
        <v>38</v>
      </c>
      <c r="B280" t="s">
        <v>104</v>
      </c>
      <c r="C280" t="s">
        <v>469</v>
      </c>
      <c r="D280" t="s">
        <v>470</v>
      </c>
      <c r="E280" t="s">
        <v>102</v>
      </c>
    </row>
    <row r="281" spans="1:5" x14ac:dyDescent="0.2">
      <c r="A281" t="s">
        <v>38</v>
      </c>
      <c r="B281" t="s">
        <v>104</v>
      </c>
      <c r="C281" t="s">
        <v>471</v>
      </c>
      <c r="D281" t="s">
        <v>472</v>
      </c>
      <c r="E281" t="s">
        <v>102</v>
      </c>
    </row>
    <row r="282" spans="1:5" x14ac:dyDescent="0.2">
      <c r="A282" t="s">
        <v>38</v>
      </c>
      <c r="B282" t="s">
        <v>104</v>
      </c>
      <c r="C282" t="s">
        <v>473</v>
      </c>
      <c r="D282" t="s">
        <v>474</v>
      </c>
      <c r="E282" t="s">
        <v>102</v>
      </c>
    </row>
    <row r="283" spans="1:5" x14ac:dyDescent="0.2">
      <c r="A283" t="s">
        <v>38</v>
      </c>
      <c r="B283" t="s">
        <v>104</v>
      </c>
      <c r="C283" t="s">
        <v>475</v>
      </c>
      <c r="D283" t="s">
        <v>476</v>
      </c>
      <c r="E283" t="s">
        <v>102</v>
      </c>
    </row>
    <row r="284" spans="1:5" x14ac:dyDescent="0.2">
      <c r="A284" t="s">
        <v>38</v>
      </c>
      <c r="B284" t="s">
        <v>104</v>
      </c>
      <c r="C284" t="s">
        <v>477</v>
      </c>
      <c r="D284" t="s">
        <v>478</v>
      </c>
      <c r="E284" t="s">
        <v>102</v>
      </c>
    </row>
    <row r="285" spans="1:5" x14ac:dyDescent="0.2">
      <c r="A285" t="s">
        <v>38</v>
      </c>
      <c r="B285" t="s">
        <v>104</v>
      </c>
      <c r="C285" t="s">
        <v>479</v>
      </c>
      <c r="D285" t="s">
        <v>480</v>
      </c>
      <c r="E285" t="s">
        <v>102</v>
      </c>
    </row>
    <row r="286" spans="1:5" x14ac:dyDescent="0.2">
      <c r="A286" t="s">
        <v>38</v>
      </c>
      <c r="B286" t="s">
        <v>104</v>
      </c>
      <c r="C286" t="s">
        <v>481</v>
      </c>
      <c r="D286" t="s">
        <v>482</v>
      </c>
      <c r="E286" t="s">
        <v>102</v>
      </c>
    </row>
    <row r="287" spans="1:5" x14ac:dyDescent="0.2">
      <c r="A287" t="s">
        <v>38</v>
      </c>
      <c r="B287" t="s">
        <v>104</v>
      </c>
      <c r="C287" t="s">
        <v>483</v>
      </c>
      <c r="D287" t="s">
        <v>484</v>
      </c>
      <c r="E287" t="s">
        <v>102</v>
      </c>
    </row>
    <row r="288" spans="1:5" x14ac:dyDescent="0.2">
      <c r="A288" t="s">
        <v>38</v>
      </c>
      <c r="B288" t="s">
        <v>104</v>
      </c>
      <c r="C288" t="s">
        <v>485</v>
      </c>
      <c r="D288" t="s">
        <v>486</v>
      </c>
      <c r="E288" t="s">
        <v>102</v>
      </c>
    </row>
    <row r="289" spans="1:5" x14ac:dyDescent="0.2">
      <c r="A289" t="s">
        <v>38</v>
      </c>
      <c r="B289" t="s">
        <v>104</v>
      </c>
      <c r="C289" t="s">
        <v>487</v>
      </c>
      <c r="D289" t="s">
        <v>488</v>
      </c>
      <c r="E289" t="s">
        <v>102</v>
      </c>
    </row>
    <row r="290" spans="1:5" x14ac:dyDescent="0.2">
      <c r="A290" t="s">
        <v>38</v>
      </c>
      <c r="B290" t="s">
        <v>66</v>
      </c>
      <c r="C290" t="s">
        <v>489</v>
      </c>
      <c r="D290" t="s">
        <v>490</v>
      </c>
      <c r="E290" t="s">
        <v>65</v>
      </c>
    </row>
    <row r="291" spans="1:5" x14ac:dyDescent="0.2">
      <c r="A291" t="s">
        <v>38</v>
      </c>
      <c r="B291" t="s">
        <v>68</v>
      </c>
      <c r="C291" t="s">
        <v>491</v>
      </c>
      <c r="D291" t="s">
        <v>492</v>
      </c>
      <c r="E291" t="s">
        <v>65</v>
      </c>
    </row>
    <row r="292" spans="1:5" x14ac:dyDescent="0.2">
      <c r="A292" t="s">
        <v>38</v>
      </c>
      <c r="B292" t="s">
        <v>71</v>
      </c>
      <c r="C292" t="s">
        <v>493</v>
      </c>
      <c r="D292" t="s">
        <v>494</v>
      </c>
      <c r="E292" t="s">
        <v>65</v>
      </c>
    </row>
    <row r="293" spans="1:5" x14ac:dyDescent="0.2">
      <c r="A293" t="s">
        <v>38</v>
      </c>
      <c r="B293" t="s">
        <v>73</v>
      </c>
      <c r="C293" t="s">
        <v>495</v>
      </c>
      <c r="D293" t="s">
        <v>496</v>
      </c>
      <c r="E293" t="s">
        <v>65</v>
      </c>
    </row>
    <row r="294" spans="1:5" x14ac:dyDescent="0.2">
      <c r="A294" t="s">
        <v>38</v>
      </c>
      <c r="B294" t="s">
        <v>89</v>
      </c>
      <c r="C294" t="s">
        <v>497</v>
      </c>
      <c r="D294" t="s">
        <v>498</v>
      </c>
      <c r="E294" t="s">
        <v>88</v>
      </c>
    </row>
    <row r="295" spans="1:5" x14ac:dyDescent="0.2">
      <c r="A295" t="s">
        <v>38</v>
      </c>
      <c r="B295" t="s">
        <v>89</v>
      </c>
      <c r="C295" t="s">
        <v>499</v>
      </c>
      <c r="D295" t="s">
        <v>500</v>
      </c>
      <c r="E295" t="s">
        <v>88</v>
      </c>
    </row>
    <row r="296" spans="1:5" x14ac:dyDescent="0.2">
      <c r="A296" t="s">
        <v>38</v>
      </c>
      <c r="B296" t="s">
        <v>89</v>
      </c>
      <c r="C296" t="s">
        <v>89</v>
      </c>
      <c r="D296" t="s">
        <v>501</v>
      </c>
      <c r="E296" t="s">
        <v>88</v>
      </c>
    </row>
    <row r="297" spans="1:5" x14ac:dyDescent="0.2">
      <c r="A297" t="s">
        <v>38</v>
      </c>
      <c r="B297" t="s">
        <v>87</v>
      </c>
      <c r="C297" t="s">
        <v>87</v>
      </c>
      <c r="D297" t="s">
        <v>502</v>
      </c>
      <c r="E297" t="s">
        <v>88</v>
      </c>
    </row>
    <row r="298" spans="1:5" x14ac:dyDescent="0.2">
      <c r="A298" t="s">
        <v>38</v>
      </c>
      <c r="B298" t="s">
        <v>87</v>
      </c>
      <c r="C298" t="s">
        <v>503</v>
      </c>
      <c r="D298" t="s">
        <v>504</v>
      </c>
      <c r="E298" t="s">
        <v>88</v>
      </c>
    </row>
    <row r="299" spans="1:5" x14ac:dyDescent="0.2">
      <c r="A299" t="s">
        <v>38</v>
      </c>
      <c r="B299" t="s">
        <v>41</v>
      </c>
      <c r="C299" t="s">
        <v>505</v>
      </c>
      <c r="D299" t="s">
        <v>506</v>
      </c>
      <c r="E299" t="s">
        <v>43</v>
      </c>
    </row>
    <row r="300" spans="1:5" x14ac:dyDescent="0.2">
      <c r="A300" t="s">
        <v>38</v>
      </c>
      <c r="B300" t="s">
        <v>47</v>
      </c>
      <c r="C300" t="s">
        <v>507</v>
      </c>
      <c r="D300" t="s">
        <v>508</v>
      </c>
      <c r="E300" t="s">
        <v>43</v>
      </c>
    </row>
    <row r="301" spans="1:5" x14ac:dyDescent="0.2">
      <c r="A301" t="s">
        <v>38</v>
      </c>
      <c r="B301" t="s">
        <v>45</v>
      </c>
      <c r="C301" t="s">
        <v>509</v>
      </c>
      <c r="D301" t="s">
        <v>510</v>
      </c>
      <c r="E301" t="s">
        <v>43</v>
      </c>
    </row>
    <row r="302" spans="1:5" x14ac:dyDescent="0.2">
      <c r="A302" t="s">
        <v>38</v>
      </c>
      <c r="B302" t="s">
        <v>49</v>
      </c>
      <c r="C302" t="s">
        <v>511</v>
      </c>
      <c r="D302" t="s">
        <v>512</v>
      </c>
      <c r="E302" t="s">
        <v>43</v>
      </c>
    </row>
    <row r="303" spans="1:5" x14ac:dyDescent="0.2">
      <c r="A303" t="s">
        <v>38</v>
      </c>
      <c r="B303" t="s">
        <v>44</v>
      </c>
      <c r="C303" t="s">
        <v>513</v>
      </c>
      <c r="D303" t="s">
        <v>514</v>
      </c>
      <c r="E303" t="s">
        <v>43</v>
      </c>
    </row>
    <row r="304" spans="1:5" x14ac:dyDescent="0.2">
      <c r="A304" t="s">
        <v>38</v>
      </c>
      <c r="B304" t="s">
        <v>48</v>
      </c>
      <c r="C304" t="s">
        <v>515</v>
      </c>
      <c r="D304" t="s">
        <v>516</v>
      </c>
      <c r="E304" t="s">
        <v>43</v>
      </c>
    </row>
    <row r="305" spans="1:5" x14ac:dyDescent="0.2">
      <c r="A305" t="s">
        <v>38</v>
      </c>
      <c r="B305" t="s">
        <v>46</v>
      </c>
      <c r="C305" t="s">
        <v>517</v>
      </c>
      <c r="D305" t="s">
        <v>518</v>
      </c>
      <c r="E305" t="s">
        <v>43</v>
      </c>
    </row>
    <row r="306" spans="1:5" x14ac:dyDescent="0.2">
      <c r="A306" t="s">
        <v>38</v>
      </c>
      <c r="B306" t="s">
        <v>50</v>
      </c>
      <c r="C306" t="s">
        <v>519</v>
      </c>
      <c r="D306" t="s">
        <v>520</v>
      </c>
      <c r="E306" t="s">
        <v>43</v>
      </c>
    </row>
    <row r="307" spans="1:5" x14ac:dyDescent="0.2">
      <c r="A307" t="s">
        <v>38</v>
      </c>
      <c r="B307" t="s">
        <v>59</v>
      </c>
      <c r="C307" t="s">
        <v>521</v>
      </c>
      <c r="D307" t="s">
        <v>522</v>
      </c>
      <c r="E307" t="s">
        <v>43</v>
      </c>
    </row>
    <row r="308" spans="1:5" x14ac:dyDescent="0.2">
      <c r="A308" t="s">
        <v>38</v>
      </c>
      <c r="B308" t="s">
        <v>63</v>
      </c>
      <c r="C308" t="s">
        <v>62</v>
      </c>
      <c r="D308" t="s">
        <v>430</v>
      </c>
      <c r="E308" t="s">
        <v>43</v>
      </c>
    </row>
    <row r="309" spans="1:5" x14ac:dyDescent="0.2">
      <c r="A309" t="s">
        <v>38</v>
      </c>
      <c r="B309" t="s">
        <v>63</v>
      </c>
      <c r="C309" t="s">
        <v>521</v>
      </c>
      <c r="D309" t="s">
        <v>522</v>
      </c>
      <c r="E309" t="s">
        <v>43</v>
      </c>
    </row>
    <row r="310" spans="1:5" x14ac:dyDescent="0.2">
      <c r="A310" t="s">
        <v>38</v>
      </c>
      <c r="B310" t="s">
        <v>63</v>
      </c>
      <c r="C310" t="s">
        <v>523</v>
      </c>
      <c r="D310" t="s">
        <v>524</v>
      </c>
      <c r="E310" t="s">
        <v>43</v>
      </c>
    </row>
    <row r="311" spans="1:5" x14ac:dyDescent="0.2">
      <c r="A311" t="s">
        <v>38</v>
      </c>
      <c r="B311" t="s">
        <v>96</v>
      </c>
      <c r="C311" t="s">
        <v>436</v>
      </c>
      <c r="D311" t="s">
        <v>437</v>
      </c>
      <c r="E311" t="s">
        <v>95</v>
      </c>
    </row>
    <row r="312" spans="1:5" x14ac:dyDescent="0.2">
      <c r="A312" t="s">
        <v>38</v>
      </c>
      <c r="B312" t="s">
        <v>92</v>
      </c>
      <c r="C312" t="s">
        <v>434</v>
      </c>
      <c r="D312" t="s">
        <v>435</v>
      </c>
      <c r="E312" t="s">
        <v>91</v>
      </c>
    </row>
    <row r="313" spans="1:5" x14ac:dyDescent="0.2">
      <c r="A313" t="s">
        <v>38</v>
      </c>
      <c r="B313" t="s">
        <v>61</v>
      </c>
      <c r="C313" t="s">
        <v>523</v>
      </c>
      <c r="D313" t="s">
        <v>524</v>
      </c>
      <c r="E313" t="s">
        <v>43</v>
      </c>
    </row>
    <row r="314" spans="1:5" x14ac:dyDescent="0.2">
      <c r="A314" t="s">
        <v>38</v>
      </c>
      <c r="B314" t="s">
        <v>82</v>
      </c>
      <c r="C314" t="s">
        <v>525</v>
      </c>
      <c r="D314" t="s">
        <v>526</v>
      </c>
      <c r="E314" t="s">
        <v>43</v>
      </c>
    </row>
    <row r="315" spans="1:5" x14ac:dyDescent="0.2">
      <c r="A315" t="s">
        <v>38</v>
      </c>
      <c r="B315" t="s">
        <v>69</v>
      </c>
      <c r="C315" t="s">
        <v>422</v>
      </c>
      <c r="D315" t="s">
        <v>423</v>
      </c>
      <c r="E315" t="s">
        <v>65</v>
      </c>
    </row>
    <row r="316" spans="1:5" x14ac:dyDescent="0.2">
      <c r="A316" t="s">
        <v>38</v>
      </c>
      <c r="B316" t="s">
        <v>69</v>
      </c>
      <c r="C316" t="s">
        <v>489</v>
      </c>
      <c r="D316" t="s">
        <v>490</v>
      </c>
      <c r="E316" t="s">
        <v>65</v>
      </c>
    </row>
    <row r="317" spans="1:5" x14ac:dyDescent="0.2">
      <c r="A317" t="s">
        <v>38</v>
      </c>
      <c r="B317" t="s">
        <v>69</v>
      </c>
      <c r="C317" t="s">
        <v>491</v>
      </c>
      <c r="D317" t="s">
        <v>492</v>
      </c>
      <c r="E317" t="s">
        <v>65</v>
      </c>
    </row>
    <row r="318" spans="1:5" x14ac:dyDescent="0.2">
      <c r="A318" t="s">
        <v>38</v>
      </c>
      <c r="B318" t="s">
        <v>69</v>
      </c>
      <c r="C318" t="s">
        <v>424</v>
      </c>
      <c r="D318" t="s">
        <v>425</v>
      </c>
      <c r="E318" t="s">
        <v>65</v>
      </c>
    </row>
    <row r="319" spans="1:5" x14ac:dyDescent="0.2">
      <c r="A319" t="s">
        <v>38</v>
      </c>
      <c r="B319" t="s">
        <v>74</v>
      </c>
      <c r="C319" t="s">
        <v>426</v>
      </c>
      <c r="D319" t="s">
        <v>427</v>
      </c>
      <c r="E319" t="s">
        <v>65</v>
      </c>
    </row>
    <row r="320" spans="1:5" x14ac:dyDescent="0.2">
      <c r="A320" t="s">
        <v>38</v>
      </c>
      <c r="B320" t="s">
        <v>74</v>
      </c>
      <c r="C320" t="s">
        <v>493</v>
      </c>
      <c r="D320" t="s">
        <v>494</v>
      </c>
      <c r="E320" t="s">
        <v>65</v>
      </c>
    </row>
    <row r="321" spans="1:5" x14ac:dyDescent="0.2">
      <c r="A321" t="s">
        <v>38</v>
      </c>
      <c r="B321" t="s">
        <v>74</v>
      </c>
      <c r="C321" t="s">
        <v>495</v>
      </c>
      <c r="D321" t="s">
        <v>496</v>
      </c>
      <c r="E321" t="s">
        <v>65</v>
      </c>
    </row>
    <row r="322" spans="1:5" x14ac:dyDescent="0.2">
      <c r="A322" t="s">
        <v>38</v>
      </c>
      <c r="B322" t="s">
        <v>74</v>
      </c>
      <c r="C322" t="s">
        <v>428</v>
      </c>
      <c r="D322" t="s">
        <v>429</v>
      </c>
      <c r="E322" t="s">
        <v>65</v>
      </c>
    </row>
    <row r="323" spans="1:5" x14ac:dyDescent="0.2">
      <c r="A323" t="s">
        <v>38</v>
      </c>
      <c r="B323" t="s">
        <v>80</v>
      </c>
      <c r="C323" t="s">
        <v>80</v>
      </c>
      <c r="D323" t="s">
        <v>527</v>
      </c>
      <c r="E323" t="s">
        <v>43</v>
      </c>
    </row>
    <row r="324" spans="1:5" x14ac:dyDescent="0.2">
      <c r="A324" t="s">
        <v>38</v>
      </c>
      <c r="B324" t="s">
        <v>76</v>
      </c>
      <c r="C324" t="s">
        <v>528</v>
      </c>
      <c r="D324" t="s">
        <v>529</v>
      </c>
      <c r="E324" t="s">
        <v>43</v>
      </c>
    </row>
    <row r="325" spans="1:5" x14ac:dyDescent="0.2">
      <c r="A325" t="s">
        <v>38</v>
      </c>
      <c r="B325" t="s">
        <v>76</v>
      </c>
      <c r="C325" t="s">
        <v>530</v>
      </c>
      <c r="D325" t="s">
        <v>531</v>
      </c>
      <c r="E325" t="s">
        <v>43</v>
      </c>
    </row>
    <row r="326" spans="1:5" x14ac:dyDescent="0.2">
      <c r="A326" t="s">
        <v>38</v>
      </c>
      <c r="B326" t="s">
        <v>77</v>
      </c>
      <c r="C326" t="s">
        <v>532</v>
      </c>
      <c r="D326" t="s">
        <v>533</v>
      </c>
      <c r="E326" t="s">
        <v>43</v>
      </c>
    </row>
    <row r="327" spans="1:5" x14ac:dyDescent="0.2">
      <c r="A327" t="s">
        <v>38</v>
      </c>
      <c r="B327" t="s">
        <v>77</v>
      </c>
      <c r="C327" t="s">
        <v>77</v>
      </c>
      <c r="D327" t="s">
        <v>534</v>
      </c>
      <c r="E327" t="s">
        <v>43</v>
      </c>
    </row>
    <row r="328" spans="1:5" x14ac:dyDescent="0.2">
      <c r="A328" t="s">
        <v>38</v>
      </c>
      <c r="B328" t="s">
        <v>75</v>
      </c>
      <c r="C328" t="s">
        <v>535</v>
      </c>
      <c r="D328" t="s">
        <v>536</v>
      </c>
      <c r="E328" t="s">
        <v>43</v>
      </c>
    </row>
    <row r="329" spans="1:5" x14ac:dyDescent="0.2">
      <c r="A329" t="s">
        <v>38</v>
      </c>
      <c r="B329" t="s">
        <v>75</v>
      </c>
      <c r="C329" t="s">
        <v>537</v>
      </c>
      <c r="D329" t="s">
        <v>538</v>
      </c>
      <c r="E329" t="s">
        <v>43</v>
      </c>
    </row>
    <row r="330" spans="1:5" x14ac:dyDescent="0.2">
      <c r="A330" t="s">
        <v>158</v>
      </c>
      <c r="B330" t="s">
        <v>161</v>
      </c>
      <c r="C330" t="s">
        <v>539</v>
      </c>
      <c r="D330" t="s">
        <v>540</v>
      </c>
      <c r="E330" t="s">
        <v>43</v>
      </c>
    </row>
    <row r="331" spans="1:5" x14ac:dyDescent="0.2">
      <c r="A331" t="s">
        <v>158</v>
      </c>
      <c r="B331" t="s">
        <v>163</v>
      </c>
      <c r="C331" t="s">
        <v>163</v>
      </c>
      <c r="D331" t="s">
        <v>541</v>
      </c>
      <c r="E331" t="s">
        <v>43</v>
      </c>
    </row>
    <row r="332" spans="1:5" x14ac:dyDescent="0.2">
      <c r="A332" t="s">
        <v>158</v>
      </c>
      <c r="B332" t="s">
        <v>159</v>
      </c>
      <c r="C332" t="s">
        <v>542</v>
      </c>
      <c r="D332" t="s">
        <v>543</v>
      </c>
      <c r="E332" t="s">
        <v>43</v>
      </c>
    </row>
    <row r="333" spans="1:5" x14ac:dyDescent="0.2">
      <c r="A333" t="s">
        <v>158</v>
      </c>
      <c r="B333" t="s">
        <v>160</v>
      </c>
      <c r="C333" t="s">
        <v>544</v>
      </c>
      <c r="D333" t="s">
        <v>545</v>
      </c>
      <c r="E333" t="s">
        <v>43</v>
      </c>
    </row>
    <row r="334" spans="1:5" x14ac:dyDescent="0.2">
      <c r="A334" t="s">
        <v>158</v>
      </c>
      <c r="B334" t="s">
        <v>165</v>
      </c>
      <c r="C334" t="s">
        <v>165</v>
      </c>
      <c r="D334" t="s">
        <v>546</v>
      </c>
      <c r="E334" t="s">
        <v>43</v>
      </c>
    </row>
    <row r="335" spans="1:5" x14ac:dyDescent="0.2">
      <c r="A335" t="s">
        <v>158</v>
      </c>
      <c r="B335" t="s">
        <v>166</v>
      </c>
      <c r="C335" t="s">
        <v>166</v>
      </c>
      <c r="D335" t="s">
        <v>547</v>
      </c>
      <c r="E335" t="s">
        <v>43</v>
      </c>
    </row>
    <row r="336" spans="1:5" x14ac:dyDescent="0.2">
      <c r="A336" t="s">
        <v>158</v>
      </c>
      <c r="B336" t="s">
        <v>169</v>
      </c>
      <c r="C336" t="s">
        <v>169</v>
      </c>
      <c r="D336" t="s">
        <v>548</v>
      </c>
      <c r="E336" t="s">
        <v>140</v>
      </c>
    </row>
    <row r="337" spans="1:5" x14ac:dyDescent="0.2">
      <c r="A337" t="s">
        <v>158</v>
      </c>
      <c r="B337" t="s">
        <v>167</v>
      </c>
      <c r="C337" t="s">
        <v>167</v>
      </c>
      <c r="D337" t="s">
        <v>549</v>
      </c>
      <c r="E337" t="s">
        <v>43</v>
      </c>
    </row>
    <row r="338" spans="1:5" x14ac:dyDescent="0.2">
      <c r="A338" t="s">
        <v>158</v>
      </c>
      <c r="B338" t="s">
        <v>168</v>
      </c>
      <c r="C338" t="s">
        <v>168</v>
      </c>
      <c r="D338" t="s">
        <v>550</v>
      </c>
      <c r="E338" t="s">
        <v>43</v>
      </c>
    </row>
    <row r="339" spans="1:5" x14ac:dyDescent="0.2">
      <c r="A339" t="s">
        <v>149</v>
      </c>
      <c r="B339" t="s">
        <v>151</v>
      </c>
      <c r="C339" t="s">
        <v>151</v>
      </c>
      <c r="D339" t="s">
        <v>551</v>
      </c>
      <c r="E339" t="s">
        <v>43</v>
      </c>
    </row>
    <row r="340" spans="1:5" x14ac:dyDescent="0.2">
      <c r="A340" t="s">
        <v>149</v>
      </c>
      <c r="B340" t="s">
        <v>152</v>
      </c>
      <c r="C340" t="s">
        <v>552</v>
      </c>
      <c r="D340" t="s">
        <v>553</v>
      </c>
      <c r="E340" t="s">
        <v>88</v>
      </c>
    </row>
    <row r="341" spans="1:5" x14ac:dyDescent="0.2">
      <c r="A341" t="s">
        <v>149</v>
      </c>
      <c r="B341" t="s">
        <v>152</v>
      </c>
      <c r="C341" t="s">
        <v>554</v>
      </c>
      <c r="D341" t="s">
        <v>555</v>
      </c>
      <c r="E341" t="s">
        <v>88</v>
      </c>
    </row>
    <row r="342" spans="1:5" x14ac:dyDescent="0.2">
      <c r="A342" t="s">
        <v>149</v>
      </c>
      <c r="B342" t="s">
        <v>152</v>
      </c>
      <c r="C342" t="s">
        <v>556</v>
      </c>
      <c r="D342" t="s">
        <v>557</v>
      </c>
      <c r="E342" t="s">
        <v>88</v>
      </c>
    </row>
    <row r="343" spans="1:5" x14ac:dyDescent="0.2">
      <c r="A343" t="s">
        <v>149</v>
      </c>
      <c r="B343" t="s">
        <v>150</v>
      </c>
      <c r="C343" t="s">
        <v>150</v>
      </c>
      <c r="D343" t="s">
        <v>558</v>
      </c>
      <c r="E343" t="s">
        <v>43</v>
      </c>
    </row>
    <row r="344" spans="1:5" x14ac:dyDescent="0.2">
      <c r="A344" t="s">
        <v>149</v>
      </c>
      <c r="B344" t="s">
        <v>156</v>
      </c>
      <c r="C344" t="s">
        <v>559</v>
      </c>
      <c r="D344" t="s">
        <v>560</v>
      </c>
      <c r="E344" t="s">
        <v>43</v>
      </c>
    </row>
    <row r="345" spans="1:5" x14ac:dyDescent="0.2">
      <c r="A345" t="s">
        <v>149</v>
      </c>
      <c r="B345" t="s">
        <v>156</v>
      </c>
      <c r="C345" t="s">
        <v>561</v>
      </c>
      <c r="D345" t="s">
        <v>562</v>
      </c>
      <c r="E345" t="s">
        <v>43</v>
      </c>
    </row>
    <row r="346" spans="1:5" x14ac:dyDescent="0.2">
      <c r="A346" t="s">
        <v>149</v>
      </c>
      <c r="B346" t="s">
        <v>153</v>
      </c>
      <c r="C346" t="s">
        <v>563</v>
      </c>
      <c r="D346" t="s">
        <v>564</v>
      </c>
      <c r="E346" t="s">
        <v>154</v>
      </c>
    </row>
    <row r="347" spans="1:5" x14ac:dyDescent="0.2">
      <c r="A347" t="s">
        <v>149</v>
      </c>
      <c r="B347" t="s">
        <v>153</v>
      </c>
      <c r="C347" t="s">
        <v>565</v>
      </c>
      <c r="D347" t="s">
        <v>566</v>
      </c>
      <c r="E347" t="s">
        <v>154</v>
      </c>
    </row>
    <row r="348" spans="1:5" x14ac:dyDescent="0.2">
      <c r="A348" t="s">
        <v>149</v>
      </c>
      <c r="B348" t="s">
        <v>153</v>
      </c>
      <c r="C348" t="s">
        <v>567</v>
      </c>
      <c r="D348" t="s">
        <v>568</v>
      </c>
      <c r="E348" t="s">
        <v>154</v>
      </c>
    </row>
    <row r="349" spans="1:5" x14ac:dyDescent="0.2">
      <c r="A349" t="s">
        <v>149</v>
      </c>
      <c r="B349" t="s">
        <v>153</v>
      </c>
      <c r="C349" t="s">
        <v>569</v>
      </c>
      <c r="D349" t="s">
        <v>570</v>
      </c>
      <c r="E349" t="s">
        <v>154</v>
      </c>
    </row>
    <row r="350" spans="1:5" x14ac:dyDescent="0.2">
      <c r="A350" t="s">
        <v>149</v>
      </c>
      <c r="B350" t="s">
        <v>153</v>
      </c>
      <c r="C350" t="s">
        <v>571</v>
      </c>
      <c r="D350" t="s">
        <v>572</v>
      </c>
      <c r="E350" t="s">
        <v>154</v>
      </c>
    </row>
    <row r="351" spans="1:5" x14ac:dyDescent="0.2">
      <c r="A351" t="s">
        <v>149</v>
      </c>
      <c r="B351" t="s">
        <v>153</v>
      </c>
      <c r="C351" t="s">
        <v>573</v>
      </c>
      <c r="D351" t="s">
        <v>574</v>
      </c>
      <c r="E351" t="s">
        <v>154</v>
      </c>
    </row>
    <row r="352" spans="1:5" x14ac:dyDescent="0.2">
      <c r="A352" t="s">
        <v>149</v>
      </c>
      <c r="B352" t="s">
        <v>153</v>
      </c>
      <c r="C352" t="s">
        <v>575</v>
      </c>
      <c r="D352" t="s">
        <v>576</v>
      </c>
      <c r="E352" t="s">
        <v>154</v>
      </c>
    </row>
    <row r="353" spans="1:5" x14ac:dyDescent="0.2">
      <c r="A353" t="s">
        <v>149</v>
      </c>
      <c r="B353" t="s">
        <v>153</v>
      </c>
      <c r="C353" t="s">
        <v>577</v>
      </c>
      <c r="D353" t="s">
        <v>578</v>
      </c>
      <c r="E353" t="s">
        <v>154</v>
      </c>
    </row>
    <row r="354" spans="1:5" x14ac:dyDescent="0.2">
      <c r="A354" t="s">
        <v>149</v>
      </c>
      <c r="B354" t="s">
        <v>153</v>
      </c>
      <c r="C354" t="s">
        <v>579</v>
      </c>
      <c r="D354" t="s">
        <v>580</v>
      </c>
      <c r="E354" t="s">
        <v>154</v>
      </c>
    </row>
    <row r="355" spans="1:5" x14ac:dyDescent="0.2">
      <c r="A355" t="s">
        <v>149</v>
      </c>
      <c r="B355" t="s">
        <v>153</v>
      </c>
      <c r="C355" t="s">
        <v>581</v>
      </c>
      <c r="D355" t="s">
        <v>582</v>
      </c>
      <c r="E355" t="s">
        <v>154</v>
      </c>
    </row>
    <row r="356" spans="1:5" x14ac:dyDescent="0.2">
      <c r="A356" t="s">
        <v>149</v>
      </c>
      <c r="B356" t="s">
        <v>153</v>
      </c>
      <c r="C356" t="s">
        <v>583</v>
      </c>
      <c r="D356" t="s">
        <v>584</v>
      </c>
      <c r="E356" t="s">
        <v>154</v>
      </c>
    </row>
    <row r="357" spans="1:5" x14ac:dyDescent="0.2">
      <c r="A357" t="s">
        <v>149</v>
      </c>
      <c r="B357" t="s">
        <v>155</v>
      </c>
      <c r="C357" t="s">
        <v>585</v>
      </c>
      <c r="D357" t="s">
        <v>586</v>
      </c>
      <c r="E357" t="s">
        <v>43</v>
      </c>
    </row>
    <row r="358" spans="1:5" x14ac:dyDescent="0.2">
      <c r="A358" t="s">
        <v>149</v>
      </c>
      <c r="B358" t="s">
        <v>155</v>
      </c>
      <c r="C358" t="s">
        <v>587</v>
      </c>
      <c r="D358" t="s">
        <v>588</v>
      </c>
      <c r="E358" t="s">
        <v>43</v>
      </c>
    </row>
    <row r="359" spans="1:5" x14ac:dyDescent="0.2">
      <c r="A359" t="s">
        <v>149</v>
      </c>
      <c r="B359" t="s">
        <v>157</v>
      </c>
      <c r="C359" t="s">
        <v>589</v>
      </c>
      <c r="D359" t="s">
        <v>590</v>
      </c>
      <c r="E359" t="s">
        <v>43</v>
      </c>
    </row>
    <row r="360" spans="1:5" x14ac:dyDescent="0.2">
      <c r="A360" t="s">
        <v>149</v>
      </c>
      <c r="B360" t="s">
        <v>157</v>
      </c>
      <c r="C360" t="s">
        <v>591</v>
      </c>
      <c r="D360" t="s">
        <v>592</v>
      </c>
      <c r="E360" t="s">
        <v>43</v>
      </c>
    </row>
    <row r="361" spans="1:5" x14ac:dyDescent="0.2">
      <c r="A361" t="s">
        <v>110</v>
      </c>
      <c r="B361" t="s">
        <v>120</v>
      </c>
      <c r="C361" t="s">
        <v>593</v>
      </c>
      <c r="D361" t="s">
        <v>594</v>
      </c>
      <c r="E361" t="s">
        <v>100</v>
      </c>
    </row>
    <row r="362" spans="1:5" x14ac:dyDescent="0.2">
      <c r="A362" t="s">
        <v>110</v>
      </c>
      <c r="B362" t="s">
        <v>120</v>
      </c>
      <c r="C362" t="s">
        <v>595</v>
      </c>
      <c r="D362" t="s">
        <v>596</v>
      </c>
      <c r="E362" t="s">
        <v>100</v>
      </c>
    </row>
    <row r="363" spans="1:5" x14ac:dyDescent="0.2">
      <c r="A363" t="s">
        <v>110</v>
      </c>
      <c r="B363" t="s">
        <v>120</v>
      </c>
      <c r="C363" t="s">
        <v>597</v>
      </c>
      <c r="D363" t="s">
        <v>598</v>
      </c>
      <c r="E363" t="s">
        <v>100</v>
      </c>
    </row>
    <row r="364" spans="1:5" x14ac:dyDescent="0.2">
      <c r="A364" t="s">
        <v>110</v>
      </c>
      <c r="B364" t="s">
        <v>121</v>
      </c>
      <c r="C364" t="s">
        <v>599</v>
      </c>
      <c r="D364" t="s">
        <v>600</v>
      </c>
      <c r="E364" t="s">
        <v>100</v>
      </c>
    </row>
    <row r="365" spans="1:5" x14ac:dyDescent="0.2">
      <c r="A365" t="s">
        <v>110</v>
      </c>
      <c r="B365" t="s">
        <v>126</v>
      </c>
      <c r="C365" t="s">
        <v>126</v>
      </c>
      <c r="D365" t="s">
        <v>601</v>
      </c>
      <c r="E365" t="s">
        <v>100</v>
      </c>
    </row>
    <row r="366" spans="1:5" x14ac:dyDescent="0.2">
      <c r="A366" t="s">
        <v>110</v>
      </c>
      <c r="B366" t="s">
        <v>116</v>
      </c>
      <c r="C366" t="s">
        <v>602</v>
      </c>
      <c r="D366" t="s">
        <v>603</v>
      </c>
      <c r="E366" t="s">
        <v>100</v>
      </c>
    </row>
    <row r="367" spans="1:5" x14ac:dyDescent="0.2">
      <c r="A367" t="s">
        <v>110</v>
      </c>
      <c r="B367" t="s">
        <v>128</v>
      </c>
      <c r="C367" t="s">
        <v>604</v>
      </c>
      <c r="D367" t="s">
        <v>605</v>
      </c>
      <c r="E367" t="s">
        <v>43</v>
      </c>
    </row>
    <row r="368" spans="1:5" x14ac:dyDescent="0.2">
      <c r="A368" t="s">
        <v>110</v>
      </c>
      <c r="B368" t="s">
        <v>128</v>
      </c>
      <c r="C368" t="s">
        <v>606</v>
      </c>
      <c r="D368" t="s">
        <v>607</v>
      </c>
      <c r="E368" t="s">
        <v>43</v>
      </c>
    </row>
    <row r="369" spans="1:5" x14ac:dyDescent="0.2">
      <c r="A369" t="s">
        <v>110</v>
      </c>
      <c r="B369" t="s">
        <v>128</v>
      </c>
      <c r="C369" t="s">
        <v>608</v>
      </c>
      <c r="D369" t="s">
        <v>609</v>
      </c>
      <c r="E369" t="s">
        <v>43</v>
      </c>
    </row>
    <row r="370" spans="1:5" x14ac:dyDescent="0.2">
      <c r="A370" t="s">
        <v>110</v>
      </c>
      <c r="B370" t="s">
        <v>117</v>
      </c>
      <c r="C370" t="s">
        <v>610</v>
      </c>
      <c r="D370" t="s">
        <v>611</v>
      </c>
      <c r="E370" t="s">
        <v>100</v>
      </c>
    </row>
    <row r="371" spans="1:5" x14ac:dyDescent="0.2">
      <c r="A371" t="s">
        <v>110</v>
      </c>
      <c r="B371" t="s">
        <v>119</v>
      </c>
      <c r="C371" t="s">
        <v>119</v>
      </c>
      <c r="D371" t="s">
        <v>612</v>
      </c>
      <c r="E371" t="s">
        <v>100</v>
      </c>
    </row>
    <row r="372" spans="1:5" x14ac:dyDescent="0.2">
      <c r="A372" t="s">
        <v>110</v>
      </c>
      <c r="B372" t="s">
        <v>114</v>
      </c>
      <c r="C372" t="s">
        <v>613</v>
      </c>
      <c r="D372" t="s">
        <v>614</v>
      </c>
      <c r="E372" t="s">
        <v>115</v>
      </c>
    </row>
    <row r="373" spans="1:5" x14ac:dyDescent="0.2">
      <c r="A373" t="s">
        <v>110</v>
      </c>
      <c r="B373" t="s">
        <v>114</v>
      </c>
      <c r="C373" t="s">
        <v>615</v>
      </c>
      <c r="D373" t="s">
        <v>616</v>
      </c>
      <c r="E373" t="s">
        <v>115</v>
      </c>
    </row>
    <row r="374" spans="1:5" x14ac:dyDescent="0.2">
      <c r="A374" t="s">
        <v>110</v>
      </c>
      <c r="B374" t="s">
        <v>114</v>
      </c>
      <c r="C374" t="s">
        <v>617</v>
      </c>
      <c r="D374" t="s">
        <v>618</v>
      </c>
      <c r="E374" t="s">
        <v>115</v>
      </c>
    </row>
    <row r="375" spans="1:5" x14ac:dyDescent="0.2">
      <c r="A375" t="s">
        <v>110</v>
      </c>
      <c r="B375" t="s">
        <v>114</v>
      </c>
      <c r="C375" t="s">
        <v>619</v>
      </c>
      <c r="D375" t="s">
        <v>620</v>
      </c>
      <c r="E375" t="s">
        <v>115</v>
      </c>
    </row>
    <row r="376" spans="1:5" x14ac:dyDescent="0.2">
      <c r="A376" t="s">
        <v>110</v>
      </c>
      <c r="B376" t="s">
        <v>114</v>
      </c>
      <c r="C376" t="s">
        <v>621</v>
      </c>
      <c r="D376" t="s">
        <v>622</v>
      </c>
      <c r="E376" t="s">
        <v>115</v>
      </c>
    </row>
    <row r="377" spans="1:5" x14ac:dyDescent="0.2">
      <c r="A377" t="s">
        <v>110</v>
      </c>
      <c r="B377" t="s">
        <v>138</v>
      </c>
      <c r="C377" t="s">
        <v>623</v>
      </c>
      <c r="D377" t="s">
        <v>624</v>
      </c>
      <c r="E377" t="s">
        <v>100</v>
      </c>
    </row>
    <row r="378" spans="1:5" x14ac:dyDescent="0.2">
      <c r="A378" t="s">
        <v>110</v>
      </c>
      <c r="B378" t="s">
        <v>125</v>
      </c>
      <c r="C378" t="s">
        <v>625</v>
      </c>
      <c r="D378" t="s">
        <v>626</v>
      </c>
      <c r="E378" t="s">
        <v>100</v>
      </c>
    </row>
    <row r="379" spans="1:5" x14ac:dyDescent="0.2">
      <c r="A379" t="s">
        <v>110</v>
      </c>
      <c r="B379" t="s">
        <v>129</v>
      </c>
      <c r="C379" t="s">
        <v>129</v>
      </c>
      <c r="D379" t="s">
        <v>627</v>
      </c>
      <c r="E379" t="s">
        <v>43</v>
      </c>
    </row>
    <row r="380" spans="1:5" x14ac:dyDescent="0.2">
      <c r="A380" t="s">
        <v>110</v>
      </c>
      <c r="B380" t="s">
        <v>118</v>
      </c>
      <c r="C380" t="s">
        <v>628</v>
      </c>
      <c r="D380" t="s">
        <v>629</v>
      </c>
      <c r="E380" t="s">
        <v>100</v>
      </c>
    </row>
    <row r="381" spans="1:5" x14ac:dyDescent="0.2">
      <c r="A381" t="s">
        <v>110</v>
      </c>
      <c r="B381" t="s">
        <v>118</v>
      </c>
      <c r="C381" t="s">
        <v>630</v>
      </c>
      <c r="D381" t="s">
        <v>631</v>
      </c>
      <c r="E381" t="s">
        <v>100</v>
      </c>
    </row>
    <row r="382" spans="1:5" x14ac:dyDescent="0.2">
      <c r="A382" t="s">
        <v>110</v>
      </c>
      <c r="B382" t="s">
        <v>122</v>
      </c>
      <c r="C382" t="s">
        <v>632</v>
      </c>
      <c r="D382" t="s">
        <v>633</v>
      </c>
      <c r="E382" t="s">
        <v>100</v>
      </c>
    </row>
    <row r="383" spans="1:5" x14ac:dyDescent="0.2">
      <c r="A383" t="s">
        <v>110</v>
      </c>
      <c r="B383" t="s">
        <v>122</v>
      </c>
      <c r="C383" t="s">
        <v>634</v>
      </c>
      <c r="D383" t="s">
        <v>635</v>
      </c>
      <c r="E383" t="s">
        <v>100</v>
      </c>
    </row>
    <row r="384" spans="1:5" x14ac:dyDescent="0.2">
      <c r="A384" t="s">
        <v>110</v>
      </c>
      <c r="B384" t="s">
        <v>122</v>
      </c>
      <c r="C384" t="s">
        <v>636</v>
      </c>
      <c r="D384" t="s">
        <v>637</v>
      </c>
      <c r="E384" t="s">
        <v>100</v>
      </c>
    </row>
    <row r="385" spans="1:5" x14ac:dyDescent="0.2">
      <c r="A385" t="s">
        <v>110</v>
      </c>
      <c r="B385" t="s">
        <v>122</v>
      </c>
      <c r="C385" t="s">
        <v>638</v>
      </c>
      <c r="D385" t="s">
        <v>639</v>
      </c>
      <c r="E385" t="s">
        <v>100</v>
      </c>
    </row>
    <row r="386" spans="1:5" x14ac:dyDescent="0.2">
      <c r="A386" t="s">
        <v>110</v>
      </c>
      <c r="B386" t="s">
        <v>122</v>
      </c>
      <c r="C386" t="s">
        <v>640</v>
      </c>
      <c r="D386" t="s">
        <v>641</v>
      </c>
      <c r="E386" t="s">
        <v>100</v>
      </c>
    </row>
    <row r="387" spans="1:5" x14ac:dyDescent="0.2">
      <c r="A387" t="s">
        <v>110</v>
      </c>
      <c r="B387" t="s">
        <v>122</v>
      </c>
      <c r="C387" t="s">
        <v>642</v>
      </c>
      <c r="D387" t="s">
        <v>643</v>
      </c>
      <c r="E387" t="s">
        <v>100</v>
      </c>
    </row>
    <row r="388" spans="1:5" x14ac:dyDescent="0.2">
      <c r="A388" t="s">
        <v>110</v>
      </c>
      <c r="B388" t="s">
        <v>111</v>
      </c>
      <c r="C388" t="s">
        <v>644</v>
      </c>
      <c r="D388" t="s">
        <v>645</v>
      </c>
      <c r="E388" t="s">
        <v>100</v>
      </c>
    </row>
    <row r="389" spans="1:5" x14ac:dyDescent="0.2">
      <c r="A389" t="s">
        <v>110</v>
      </c>
      <c r="B389" t="s">
        <v>143</v>
      </c>
      <c r="C389" t="s">
        <v>646</v>
      </c>
      <c r="D389" t="s">
        <v>647</v>
      </c>
      <c r="E389" t="s">
        <v>144</v>
      </c>
    </row>
    <row r="390" spans="1:5" x14ac:dyDescent="0.2">
      <c r="A390" t="s">
        <v>110</v>
      </c>
      <c r="B390" t="s">
        <v>145</v>
      </c>
      <c r="C390" t="s">
        <v>648</v>
      </c>
      <c r="D390" t="s">
        <v>649</v>
      </c>
      <c r="E390" t="s">
        <v>144</v>
      </c>
    </row>
    <row r="391" spans="1:5" x14ac:dyDescent="0.2">
      <c r="A391" t="s">
        <v>110</v>
      </c>
      <c r="B391" t="s">
        <v>145</v>
      </c>
      <c r="C391" t="s">
        <v>650</v>
      </c>
      <c r="D391" t="s">
        <v>651</v>
      </c>
      <c r="E391" t="s">
        <v>144</v>
      </c>
    </row>
    <row r="392" spans="1:5" x14ac:dyDescent="0.2">
      <c r="A392" t="s">
        <v>110</v>
      </c>
      <c r="B392" t="s">
        <v>145</v>
      </c>
      <c r="C392" t="s">
        <v>652</v>
      </c>
      <c r="D392" t="s">
        <v>653</v>
      </c>
      <c r="E392" t="s">
        <v>144</v>
      </c>
    </row>
    <row r="393" spans="1:5" x14ac:dyDescent="0.2">
      <c r="A393" t="s">
        <v>110</v>
      </c>
      <c r="B393" t="s">
        <v>147</v>
      </c>
      <c r="C393" t="s">
        <v>654</v>
      </c>
      <c r="D393" t="s">
        <v>655</v>
      </c>
      <c r="E393" t="s">
        <v>144</v>
      </c>
    </row>
    <row r="394" spans="1:5" x14ac:dyDescent="0.2">
      <c r="A394" t="s">
        <v>110</v>
      </c>
      <c r="B394" t="s">
        <v>147</v>
      </c>
      <c r="C394" t="s">
        <v>656</v>
      </c>
      <c r="D394" t="s">
        <v>657</v>
      </c>
      <c r="E394" t="s">
        <v>144</v>
      </c>
    </row>
    <row r="395" spans="1:5" x14ac:dyDescent="0.2">
      <c r="A395" t="s">
        <v>110</v>
      </c>
      <c r="B395" t="s">
        <v>148</v>
      </c>
      <c r="C395" t="s">
        <v>148</v>
      </c>
      <c r="D395" t="s">
        <v>658</v>
      </c>
      <c r="E395" t="s">
        <v>144</v>
      </c>
    </row>
    <row r="396" spans="1:5" x14ac:dyDescent="0.2">
      <c r="A396" t="s">
        <v>110</v>
      </c>
      <c r="B396" t="s">
        <v>146</v>
      </c>
      <c r="C396" t="s">
        <v>659</v>
      </c>
      <c r="D396" t="s">
        <v>660</v>
      </c>
      <c r="E396" t="s">
        <v>144</v>
      </c>
    </row>
    <row r="397" spans="1:5" x14ac:dyDescent="0.2">
      <c r="A397" t="s">
        <v>110</v>
      </c>
      <c r="B397" t="s">
        <v>146</v>
      </c>
      <c r="C397" t="s">
        <v>661</v>
      </c>
      <c r="D397" t="s">
        <v>662</v>
      </c>
      <c r="E397" t="s">
        <v>144</v>
      </c>
    </row>
    <row r="398" spans="1:5" x14ac:dyDescent="0.2">
      <c r="A398" t="s">
        <v>110</v>
      </c>
      <c r="B398" t="s">
        <v>146</v>
      </c>
      <c r="C398" t="s">
        <v>663</v>
      </c>
      <c r="D398" t="s">
        <v>664</v>
      </c>
      <c r="E398" t="s">
        <v>144</v>
      </c>
    </row>
    <row r="399" spans="1:5" x14ac:dyDescent="0.2">
      <c r="A399" t="s">
        <v>110</v>
      </c>
      <c r="B399" t="s">
        <v>136</v>
      </c>
      <c r="C399" t="s">
        <v>665</v>
      </c>
      <c r="D399" t="s">
        <v>666</v>
      </c>
      <c r="E399" t="s">
        <v>137</v>
      </c>
    </row>
    <row r="400" spans="1:5" x14ac:dyDescent="0.2">
      <c r="A400" t="s">
        <v>110</v>
      </c>
      <c r="B400" t="s">
        <v>112</v>
      </c>
      <c r="C400" t="s">
        <v>667</v>
      </c>
      <c r="D400" t="s">
        <v>668</v>
      </c>
      <c r="E400" t="s">
        <v>100</v>
      </c>
    </row>
    <row r="401" spans="1:5" x14ac:dyDescent="0.2">
      <c r="A401" t="s">
        <v>110</v>
      </c>
      <c r="B401" t="s">
        <v>127</v>
      </c>
      <c r="C401" t="s">
        <v>593</v>
      </c>
      <c r="D401" t="s">
        <v>594</v>
      </c>
      <c r="E401" t="s">
        <v>100</v>
      </c>
    </row>
    <row r="402" spans="1:5" x14ac:dyDescent="0.2">
      <c r="A402" t="s">
        <v>110</v>
      </c>
      <c r="B402" t="s">
        <v>127</v>
      </c>
      <c r="C402" t="s">
        <v>595</v>
      </c>
      <c r="D402" t="s">
        <v>596</v>
      </c>
      <c r="E402" t="s">
        <v>100</v>
      </c>
    </row>
    <row r="403" spans="1:5" x14ac:dyDescent="0.2">
      <c r="A403" t="s">
        <v>110</v>
      </c>
      <c r="B403" t="s">
        <v>127</v>
      </c>
      <c r="C403" t="s">
        <v>597</v>
      </c>
      <c r="D403" t="s">
        <v>598</v>
      </c>
      <c r="E403" t="s">
        <v>100</v>
      </c>
    </row>
    <row r="404" spans="1:5" x14ac:dyDescent="0.2">
      <c r="A404" t="s">
        <v>110</v>
      </c>
      <c r="B404" t="s">
        <v>127</v>
      </c>
      <c r="C404" t="s">
        <v>599</v>
      </c>
      <c r="D404" t="s">
        <v>600</v>
      </c>
      <c r="E404" t="s">
        <v>100</v>
      </c>
    </row>
    <row r="405" spans="1:5" x14ac:dyDescent="0.2">
      <c r="A405" t="s">
        <v>110</v>
      </c>
      <c r="B405" t="s">
        <v>127</v>
      </c>
      <c r="C405" t="s">
        <v>126</v>
      </c>
      <c r="D405" t="s">
        <v>601</v>
      </c>
      <c r="E405" t="s">
        <v>100</v>
      </c>
    </row>
    <row r="406" spans="1:5" x14ac:dyDescent="0.2">
      <c r="A406" t="s">
        <v>110</v>
      </c>
      <c r="B406" t="s">
        <v>127</v>
      </c>
      <c r="C406" t="s">
        <v>602</v>
      </c>
      <c r="D406" t="s">
        <v>603</v>
      </c>
      <c r="E406" t="s">
        <v>100</v>
      </c>
    </row>
    <row r="407" spans="1:5" x14ac:dyDescent="0.2">
      <c r="A407" t="s">
        <v>110</v>
      </c>
      <c r="B407" t="s">
        <v>127</v>
      </c>
      <c r="C407" t="s">
        <v>610</v>
      </c>
      <c r="D407" t="s">
        <v>611</v>
      </c>
      <c r="E407" t="s">
        <v>100</v>
      </c>
    </row>
    <row r="408" spans="1:5" x14ac:dyDescent="0.2">
      <c r="A408" t="s">
        <v>110</v>
      </c>
      <c r="B408" t="s">
        <v>127</v>
      </c>
      <c r="C408" t="s">
        <v>669</v>
      </c>
      <c r="D408" t="s">
        <v>670</v>
      </c>
      <c r="E408" t="s">
        <v>100</v>
      </c>
    </row>
    <row r="409" spans="1:5" x14ac:dyDescent="0.2">
      <c r="A409" t="s">
        <v>110</v>
      </c>
      <c r="B409" t="s">
        <v>127</v>
      </c>
      <c r="C409" t="s">
        <v>671</v>
      </c>
      <c r="D409" t="s">
        <v>672</v>
      </c>
      <c r="E409" t="s">
        <v>100</v>
      </c>
    </row>
    <row r="410" spans="1:5" x14ac:dyDescent="0.2">
      <c r="A410" t="s">
        <v>110</v>
      </c>
      <c r="B410" t="s">
        <v>127</v>
      </c>
      <c r="C410" t="s">
        <v>119</v>
      </c>
      <c r="D410" t="s">
        <v>612</v>
      </c>
      <c r="E410" t="s">
        <v>100</v>
      </c>
    </row>
    <row r="411" spans="1:5" x14ac:dyDescent="0.2">
      <c r="A411" t="s">
        <v>110</v>
      </c>
      <c r="B411" t="s">
        <v>127</v>
      </c>
      <c r="C411" t="s">
        <v>613</v>
      </c>
      <c r="D411" t="s">
        <v>614</v>
      </c>
      <c r="E411" t="s">
        <v>100</v>
      </c>
    </row>
    <row r="412" spans="1:5" x14ac:dyDescent="0.2">
      <c r="A412" t="s">
        <v>110</v>
      </c>
      <c r="B412" t="s">
        <v>127</v>
      </c>
      <c r="C412" t="s">
        <v>615</v>
      </c>
      <c r="D412" t="s">
        <v>616</v>
      </c>
      <c r="E412" t="s">
        <v>100</v>
      </c>
    </row>
    <row r="413" spans="1:5" x14ac:dyDescent="0.2">
      <c r="A413" t="s">
        <v>110</v>
      </c>
      <c r="B413" t="s">
        <v>127</v>
      </c>
      <c r="C413" t="s">
        <v>617</v>
      </c>
      <c r="D413" t="s">
        <v>618</v>
      </c>
      <c r="E413" t="s">
        <v>100</v>
      </c>
    </row>
    <row r="414" spans="1:5" x14ac:dyDescent="0.2">
      <c r="A414" t="s">
        <v>110</v>
      </c>
      <c r="B414" t="s">
        <v>127</v>
      </c>
      <c r="C414" t="s">
        <v>619</v>
      </c>
      <c r="D414" t="s">
        <v>620</v>
      </c>
      <c r="E414" t="s">
        <v>100</v>
      </c>
    </row>
    <row r="415" spans="1:5" x14ac:dyDescent="0.2">
      <c r="A415" t="s">
        <v>110</v>
      </c>
      <c r="B415" t="s">
        <v>127</v>
      </c>
      <c r="C415" t="s">
        <v>621</v>
      </c>
      <c r="D415" t="s">
        <v>622</v>
      </c>
      <c r="E415" t="s">
        <v>100</v>
      </c>
    </row>
    <row r="416" spans="1:5" x14ac:dyDescent="0.2">
      <c r="A416" t="s">
        <v>110</v>
      </c>
      <c r="B416" t="s">
        <v>127</v>
      </c>
      <c r="C416" t="s">
        <v>625</v>
      </c>
      <c r="D416" t="s">
        <v>626</v>
      </c>
      <c r="E416" t="s">
        <v>100</v>
      </c>
    </row>
    <row r="417" spans="1:5" x14ac:dyDescent="0.2">
      <c r="A417" t="s">
        <v>110</v>
      </c>
      <c r="B417" t="s">
        <v>127</v>
      </c>
      <c r="C417" t="s">
        <v>628</v>
      </c>
      <c r="D417" t="s">
        <v>629</v>
      </c>
      <c r="E417" t="s">
        <v>100</v>
      </c>
    </row>
    <row r="418" spans="1:5" x14ac:dyDescent="0.2">
      <c r="A418" t="s">
        <v>110</v>
      </c>
      <c r="B418" t="s">
        <v>127</v>
      </c>
      <c r="C418" t="s">
        <v>630</v>
      </c>
      <c r="D418" t="s">
        <v>631</v>
      </c>
      <c r="E418" t="s">
        <v>100</v>
      </c>
    </row>
    <row r="419" spans="1:5" x14ac:dyDescent="0.2">
      <c r="A419" t="s">
        <v>110</v>
      </c>
      <c r="B419" t="s">
        <v>127</v>
      </c>
      <c r="C419" t="s">
        <v>632</v>
      </c>
      <c r="D419" t="s">
        <v>633</v>
      </c>
      <c r="E419" t="s">
        <v>100</v>
      </c>
    </row>
    <row r="420" spans="1:5" x14ac:dyDescent="0.2">
      <c r="A420" t="s">
        <v>110</v>
      </c>
      <c r="B420" t="s">
        <v>127</v>
      </c>
      <c r="C420" t="s">
        <v>634</v>
      </c>
      <c r="D420" t="s">
        <v>635</v>
      </c>
      <c r="E420" t="s">
        <v>100</v>
      </c>
    </row>
    <row r="421" spans="1:5" x14ac:dyDescent="0.2">
      <c r="A421" t="s">
        <v>110</v>
      </c>
      <c r="B421" t="s">
        <v>127</v>
      </c>
      <c r="C421" t="s">
        <v>636</v>
      </c>
      <c r="D421" t="s">
        <v>637</v>
      </c>
      <c r="E421" t="s">
        <v>100</v>
      </c>
    </row>
    <row r="422" spans="1:5" x14ac:dyDescent="0.2">
      <c r="A422" t="s">
        <v>110</v>
      </c>
      <c r="B422" t="s">
        <v>127</v>
      </c>
      <c r="C422" t="s">
        <v>638</v>
      </c>
      <c r="D422" t="s">
        <v>639</v>
      </c>
      <c r="E422" t="s">
        <v>100</v>
      </c>
    </row>
    <row r="423" spans="1:5" x14ac:dyDescent="0.2">
      <c r="A423" t="s">
        <v>110</v>
      </c>
      <c r="B423" t="s">
        <v>127</v>
      </c>
      <c r="C423" t="s">
        <v>640</v>
      </c>
      <c r="D423" t="s">
        <v>641</v>
      </c>
      <c r="E423" t="s">
        <v>100</v>
      </c>
    </row>
    <row r="424" spans="1:5" x14ac:dyDescent="0.2">
      <c r="A424" t="s">
        <v>110</v>
      </c>
      <c r="B424" t="s">
        <v>127</v>
      </c>
      <c r="C424" t="s">
        <v>642</v>
      </c>
      <c r="D424" t="s">
        <v>643</v>
      </c>
      <c r="E424" t="s">
        <v>100</v>
      </c>
    </row>
    <row r="425" spans="1:5" x14ac:dyDescent="0.2">
      <c r="A425" t="s">
        <v>110</v>
      </c>
      <c r="B425" t="s">
        <v>127</v>
      </c>
      <c r="C425" t="s">
        <v>644</v>
      </c>
      <c r="D425" t="s">
        <v>645</v>
      </c>
      <c r="E425" t="s">
        <v>100</v>
      </c>
    </row>
    <row r="426" spans="1:5" x14ac:dyDescent="0.2">
      <c r="A426" t="s">
        <v>110</v>
      </c>
      <c r="B426" t="s">
        <v>127</v>
      </c>
      <c r="C426" t="s">
        <v>667</v>
      </c>
      <c r="D426" t="s">
        <v>668</v>
      </c>
      <c r="E426" t="s">
        <v>100</v>
      </c>
    </row>
    <row r="427" spans="1:5" x14ac:dyDescent="0.2">
      <c r="A427" t="s">
        <v>110</v>
      </c>
      <c r="B427" t="s">
        <v>127</v>
      </c>
      <c r="C427" t="s">
        <v>673</v>
      </c>
      <c r="D427" t="s">
        <v>674</v>
      </c>
      <c r="E427" t="s">
        <v>100</v>
      </c>
    </row>
    <row r="428" spans="1:5" x14ac:dyDescent="0.2">
      <c r="A428" t="s">
        <v>110</v>
      </c>
      <c r="B428" t="s">
        <v>127</v>
      </c>
      <c r="C428" t="s">
        <v>675</v>
      </c>
      <c r="D428" t="s">
        <v>676</v>
      </c>
      <c r="E428" t="s">
        <v>100</v>
      </c>
    </row>
    <row r="429" spans="1:5" x14ac:dyDescent="0.2">
      <c r="A429" t="s">
        <v>110</v>
      </c>
      <c r="B429" t="s">
        <v>127</v>
      </c>
      <c r="C429" t="s">
        <v>677</v>
      </c>
      <c r="D429" t="s">
        <v>678</v>
      </c>
      <c r="E429" t="s">
        <v>100</v>
      </c>
    </row>
    <row r="430" spans="1:5" x14ac:dyDescent="0.2">
      <c r="A430" t="s">
        <v>110</v>
      </c>
      <c r="B430" t="s">
        <v>141</v>
      </c>
      <c r="C430" t="s">
        <v>679</v>
      </c>
      <c r="D430" t="s">
        <v>680</v>
      </c>
      <c r="E430" t="s">
        <v>43</v>
      </c>
    </row>
    <row r="431" spans="1:5" x14ac:dyDescent="0.2">
      <c r="A431" t="s">
        <v>110</v>
      </c>
      <c r="B431" t="s">
        <v>141</v>
      </c>
      <c r="C431" t="s">
        <v>681</v>
      </c>
      <c r="D431" t="s">
        <v>682</v>
      </c>
      <c r="E431" t="s">
        <v>43</v>
      </c>
    </row>
    <row r="432" spans="1:5" x14ac:dyDescent="0.2">
      <c r="A432" t="s">
        <v>110</v>
      </c>
      <c r="B432" t="s">
        <v>141</v>
      </c>
      <c r="C432" t="s">
        <v>683</v>
      </c>
      <c r="D432" t="s">
        <v>684</v>
      </c>
      <c r="E432" t="s">
        <v>43</v>
      </c>
    </row>
    <row r="433" spans="1:5" x14ac:dyDescent="0.2">
      <c r="A433" t="s">
        <v>110</v>
      </c>
      <c r="B433" t="s">
        <v>141</v>
      </c>
      <c r="C433" t="s">
        <v>685</v>
      </c>
      <c r="D433" t="s">
        <v>686</v>
      </c>
      <c r="E433" t="s">
        <v>43</v>
      </c>
    </row>
    <row r="434" spans="1:5" x14ac:dyDescent="0.2">
      <c r="A434" t="s">
        <v>110</v>
      </c>
      <c r="B434" t="s">
        <v>141</v>
      </c>
      <c r="C434" t="s">
        <v>687</v>
      </c>
      <c r="D434" t="s">
        <v>688</v>
      </c>
      <c r="E434" t="s">
        <v>43</v>
      </c>
    </row>
    <row r="435" spans="1:5" x14ac:dyDescent="0.2">
      <c r="A435" t="s">
        <v>110</v>
      </c>
      <c r="B435" t="s">
        <v>141</v>
      </c>
      <c r="C435" t="s">
        <v>689</v>
      </c>
      <c r="D435" t="s">
        <v>690</v>
      </c>
      <c r="E435" t="s">
        <v>43</v>
      </c>
    </row>
    <row r="436" spans="1:5" x14ac:dyDescent="0.2">
      <c r="A436" t="s">
        <v>110</v>
      </c>
      <c r="B436" t="s">
        <v>141</v>
      </c>
      <c r="C436" t="s">
        <v>691</v>
      </c>
      <c r="D436" t="s">
        <v>692</v>
      </c>
      <c r="E436" t="s">
        <v>43</v>
      </c>
    </row>
    <row r="437" spans="1:5" x14ac:dyDescent="0.2">
      <c r="A437" t="s">
        <v>110</v>
      </c>
      <c r="B437" t="s">
        <v>141</v>
      </c>
      <c r="C437" t="s">
        <v>693</v>
      </c>
      <c r="D437" t="s">
        <v>694</v>
      </c>
      <c r="E437" t="s">
        <v>43</v>
      </c>
    </row>
    <row r="438" spans="1:5" x14ac:dyDescent="0.2">
      <c r="A438" t="s">
        <v>110</v>
      </c>
      <c r="B438" t="s">
        <v>141</v>
      </c>
      <c r="C438" t="s">
        <v>695</v>
      </c>
      <c r="D438" t="s">
        <v>696</v>
      </c>
      <c r="E438" t="s">
        <v>43</v>
      </c>
    </row>
    <row r="439" spans="1:5" x14ac:dyDescent="0.2">
      <c r="A439" t="s">
        <v>110</v>
      </c>
      <c r="B439" t="s">
        <v>141</v>
      </c>
      <c r="C439" t="s">
        <v>697</v>
      </c>
      <c r="D439" t="s">
        <v>698</v>
      </c>
      <c r="E439" t="s">
        <v>43</v>
      </c>
    </row>
    <row r="440" spans="1:5" x14ac:dyDescent="0.2">
      <c r="A440" t="s">
        <v>110</v>
      </c>
      <c r="B440" t="s">
        <v>141</v>
      </c>
      <c r="C440" t="s">
        <v>699</v>
      </c>
      <c r="D440" t="s">
        <v>700</v>
      </c>
      <c r="E440" t="s">
        <v>43</v>
      </c>
    </row>
    <row r="441" spans="1:5" x14ac:dyDescent="0.2">
      <c r="A441" t="s">
        <v>110</v>
      </c>
      <c r="B441" t="s">
        <v>124</v>
      </c>
      <c r="C441" t="s">
        <v>669</v>
      </c>
      <c r="D441" t="s">
        <v>670</v>
      </c>
      <c r="E441" t="s">
        <v>100</v>
      </c>
    </row>
    <row r="442" spans="1:5" x14ac:dyDescent="0.2">
      <c r="A442" t="s">
        <v>110</v>
      </c>
      <c r="B442" t="s">
        <v>124</v>
      </c>
      <c r="C442" t="s">
        <v>671</v>
      </c>
      <c r="D442" t="s">
        <v>672</v>
      </c>
      <c r="E442" t="s">
        <v>100</v>
      </c>
    </row>
    <row r="443" spans="1:5" x14ac:dyDescent="0.2">
      <c r="A443" t="s">
        <v>110</v>
      </c>
      <c r="B443" t="s">
        <v>130</v>
      </c>
      <c r="C443" t="s">
        <v>422</v>
      </c>
      <c r="D443" t="s">
        <v>701</v>
      </c>
      <c r="E443" t="s">
        <v>65</v>
      </c>
    </row>
    <row r="444" spans="1:5" x14ac:dyDescent="0.2">
      <c r="A444" t="s">
        <v>110</v>
      </c>
      <c r="B444" t="s">
        <v>133</v>
      </c>
      <c r="C444" t="s">
        <v>702</v>
      </c>
      <c r="D444" t="s">
        <v>703</v>
      </c>
      <c r="E444" t="s">
        <v>43</v>
      </c>
    </row>
    <row r="445" spans="1:5" x14ac:dyDescent="0.2">
      <c r="A445" t="s">
        <v>110</v>
      </c>
      <c r="B445" t="s">
        <v>131</v>
      </c>
      <c r="C445" t="s">
        <v>70</v>
      </c>
      <c r="D445" t="s">
        <v>704</v>
      </c>
      <c r="E445" t="s">
        <v>65</v>
      </c>
    </row>
    <row r="446" spans="1:5" x14ac:dyDescent="0.2">
      <c r="A446" t="s">
        <v>110</v>
      </c>
      <c r="B446" t="s">
        <v>134</v>
      </c>
      <c r="C446" t="s">
        <v>705</v>
      </c>
      <c r="D446" t="s">
        <v>706</v>
      </c>
      <c r="E446" t="s">
        <v>43</v>
      </c>
    </row>
    <row r="447" spans="1:5" x14ac:dyDescent="0.2">
      <c r="A447" t="s">
        <v>110</v>
      </c>
      <c r="B447" t="s">
        <v>134</v>
      </c>
      <c r="C447" t="s">
        <v>707</v>
      </c>
      <c r="D447" t="s">
        <v>708</v>
      </c>
      <c r="E447" t="s">
        <v>43</v>
      </c>
    </row>
    <row r="448" spans="1:5" x14ac:dyDescent="0.2">
      <c r="A448" t="s">
        <v>110</v>
      </c>
      <c r="B448" t="s">
        <v>134</v>
      </c>
      <c r="C448" t="s">
        <v>709</v>
      </c>
      <c r="D448" t="s">
        <v>710</v>
      </c>
      <c r="E448" t="s">
        <v>43</v>
      </c>
    </row>
    <row r="449" spans="1:5" x14ac:dyDescent="0.2">
      <c r="A449" t="s">
        <v>110</v>
      </c>
      <c r="B449" t="s">
        <v>134</v>
      </c>
      <c r="C449" t="s">
        <v>711</v>
      </c>
      <c r="D449" t="s">
        <v>712</v>
      </c>
      <c r="E449" t="s">
        <v>43</v>
      </c>
    </row>
    <row r="450" spans="1:5" x14ac:dyDescent="0.2">
      <c r="A450" t="s">
        <v>110</v>
      </c>
      <c r="B450" t="s">
        <v>134</v>
      </c>
      <c r="C450" t="s">
        <v>713</v>
      </c>
      <c r="D450" t="s">
        <v>714</v>
      </c>
      <c r="E450" t="s">
        <v>43</v>
      </c>
    </row>
    <row r="451" spans="1:5" x14ac:dyDescent="0.2">
      <c r="A451" t="s">
        <v>110</v>
      </c>
      <c r="B451" t="s">
        <v>142</v>
      </c>
      <c r="C451" t="s">
        <v>715</v>
      </c>
      <c r="D451" t="s">
        <v>716</v>
      </c>
      <c r="E451" t="s">
        <v>88</v>
      </c>
    </row>
    <row r="452" spans="1:5" x14ac:dyDescent="0.2">
      <c r="A452" t="s">
        <v>110</v>
      </c>
      <c r="B452" t="s">
        <v>142</v>
      </c>
      <c r="C452" t="s">
        <v>717</v>
      </c>
      <c r="D452" t="s">
        <v>718</v>
      </c>
      <c r="E452" t="s">
        <v>88</v>
      </c>
    </row>
    <row r="453" spans="1:5" x14ac:dyDescent="0.2">
      <c r="A453" t="s">
        <v>110</v>
      </c>
      <c r="B453" t="s">
        <v>142</v>
      </c>
      <c r="C453" t="s">
        <v>142</v>
      </c>
      <c r="D453" t="s">
        <v>719</v>
      </c>
      <c r="E453" t="s">
        <v>88</v>
      </c>
    </row>
    <row r="454" spans="1:5" x14ac:dyDescent="0.2">
      <c r="A454" t="s">
        <v>110</v>
      </c>
      <c r="B454" t="s">
        <v>135</v>
      </c>
      <c r="C454" t="s">
        <v>135</v>
      </c>
      <c r="D454" t="s">
        <v>720</v>
      </c>
      <c r="E454" t="s">
        <v>88</v>
      </c>
    </row>
    <row r="455" spans="1:5" x14ac:dyDescent="0.2">
      <c r="A455" t="s">
        <v>110</v>
      </c>
      <c r="B455" t="s">
        <v>135</v>
      </c>
      <c r="C455" t="s">
        <v>721</v>
      </c>
      <c r="D455" t="s">
        <v>722</v>
      </c>
      <c r="E455" t="s">
        <v>88</v>
      </c>
    </row>
    <row r="456" spans="1:5" x14ac:dyDescent="0.2">
      <c r="A456" t="s">
        <v>110</v>
      </c>
      <c r="B456" t="s">
        <v>132</v>
      </c>
      <c r="C456" t="s">
        <v>723</v>
      </c>
      <c r="D456" t="s">
        <v>724</v>
      </c>
      <c r="E456" t="s">
        <v>43</v>
      </c>
    </row>
    <row r="457" spans="1:5" x14ac:dyDescent="0.2">
      <c r="A457" t="s">
        <v>110</v>
      </c>
      <c r="B457" t="s">
        <v>123</v>
      </c>
      <c r="C457" t="s">
        <v>673</v>
      </c>
      <c r="D457" t="s">
        <v>674</v>
      </c>
      <c r="E457" t="s">
        <v>100</v>
      </c>
    </row>
    <row r="458" spans="1:5" x14ac:dyDescent="0.2">
      <c r="A458" t="s">
        <v>110</v>
      </c>
      <c r="B458" t="s">
        <v>123</v>
      </c>
      <c r="C458" t="s">
        <v>675</v>
      </c>
      <c r="D458" t="s">
        <v>676</v>
      </c>
      <c r="E458" t="s">
        <v>100</v>
      </c>
    </row>
    <row r="459" spans="1:5" x14ac:dyDescent="0.2">
      <c r="A459" t="s">
        <v>110</v>
      </c>
      <c r="B459" t="s">
        <v>113</v>
      </c>
      <c r="C459" t="s">
        <v>677</v>
      </c>
      <c r="D459" t="s">
        <v>678</v>
      </c>
      <c r="E459" t="s">
        <v>100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1"/>
  <sheetViews>
    <sheetView topLeftCell="A73" workbookViewId="0">
      <selection activeCell="C96" sqref="C96"/>
    </sheetView>
  </sheetViews>
  <sheetFormatPr defaultRowHeight="11.25" x14ac:dyDescent="0.2"/>
  <sheetData>
    <row r="1" spans="1:4" x14ac:dyDescent="0.2">
      <c r="A1" s="4" t="s">
        <v>170</v>
      </c>
      <c r="B1" s="4" t="s">
        <v>171</v>
      </c>
      <c r="C1" s="4" t="s">
        <v>725</v>
      </c>
      <c r="D1" s="4" t="s">
        <v>40</v>
      </c>
    </row>
    <row r="2" spans="1:4" x14ac:dyDescent="0.2">
      <c r="A2" t="s">
        <v>38</v>
      </c>
      <c r="B2" t="s">
        <v>99</v>
      </c>
      <c r="C2" t="s">
        <v>726</v>
      </c>
      <c r="D2" t="s">
        <v>100</v>
      </c>
    </row>
    <row r="3" spans="1:4" x14ac:dyDescent="0.2">
      <c r="A3" t="s">
        <v>38</v>
      </c>
      <c r="B3" t="s">
        <v>85</v>
      </c>
      <c r="C3" t="s">
        <v>727</v>
      </c>
      <c r="D3" t="s">
        <v>43</v>
      </c>
    </row>
    <row r="4" spans="1:4" x14ac:dyDescent="0.2">
      <c r="A4" t="s">
        <v>38</v>
      </c>
      <c r="B4" t="s">
        <v>81</v>
      </c>
      <c r="C4" t="s">
        <v>728</v>
      </c>
      <c r="D4" t="s">
        <v>43</v>
      </c>
    </row>
    <row r="5" spans="1:4" x14ac:dyDescent="0.2">
      <c r="A5" t="s">
        <v>38</v>
      </c>
      <c r="B5" t="s">
        <v>108</v>
      </c>
      <c r="C5" t="s">
        <v>729</v>
      </c>
      <c r="D5" t="s">
        <v>91</v>
      </c>
    </row>
    <row r="6" spans="1:4" x14ac:dyDescent="0.2">
      <c r="A6" t="s">
        <v>38</v>
      </c>
      <c r="B6" t="s">
        <v>109</v>
      </c>
      <c r="C6" t="s">
        <v>730</v>
      </c>
      <c r="D6" t="s">
        <v>91</v>
      </c>
    </row>
    <row r="7" spans="1:4" x14ac:dyDescent="0.2">
      <c r="A7" t="s">
        <v>38</v>
      </c>
      <c r="B7" t="s">
        <v>107</v>
      </c>
      <c r="C7" t="s">
        <v>729</v>
      </c>
      <c r="D7" t="s">
        <v>91</v>
      </c>
    </row>
    <row r="8" spans="1:4" x14ac:dyDescent="0.2">
      <c r="A8" t="s">
        <v>38</v>
      </c>
      <c r="B8" t="s">
        <v>97</v>
      </c>
      <c r="C8" t="s">
        <v>726</v>
      </c>
      <c r="D8" t="s">
        <v>43</v>
      </c>
    </row>
    <row r="9" spans="1:4" x14ac:dyDescent="0.2">
      <c r="A9" t="s">
        <v>38</v>
      </c>
      <c r="B9" t="s">
        <v>86</v>
      </c>
      <c r="C9" t="s">
        <v>731</v>
      </c>
      <c r="D9" t="s">
        <v>43</v>
      </c>
    </row>
    <row r="10" spans="1:4" x14ac:dyDescent="0.2">
      <c r="A10" t="s">
        <v>38</v>
      </c>
      <c r="B10" t="s">
        <v>58</v>
      </c>
      <c r="C10" t="s">
        <v>732</v>
      </c>
      <c r="D10" t="s">
        <v>43</v>
      </c>
    </row>
    <row r="11" spans="1:4" x14ac:dyDescent="0.2">
      <c r="A11" t="s">
        <v>38</v>
      </c>
      <c r="B11" t="s">
        <v>57</v>
      </c>
      <c r="C11" t="s">
        <v>733</v>
      </c>
      <c r="D11" t="s">
        <v>43</v>
      </c>
    </row>
    <row r="12" spans="1:4" x14ac:dyDescent="0.2">
      <c r="A12" t="s">
        <v>38</v>
      </c>
      <c r="B12" t="s">
        <v>54</v>
      </c>
      <c r="C12" t="s">
        <v>732</v>
      </c>
      <c r="D12" t="s">
        <v>43</v>
      </c>
    </row>
    <row r="13" spans="1:4" x14ac:dyDescent="0.2">
      <c r="A13" t="s">
        <v>38</v>
      </c>
      <c r="B13" t="s">
        <v>51</v>
      </c>
      <c r="C13" t="s">
        <v>732</v>
      </c>
      <c r="D13" t="s">
        <v>43</v>
      </c>
    </row>
    <row r="14" spans="1:4" x14ac:dyDescent="0.2">
      <c r="A14" t="s">
        <v>38</v>
      </c>
      <c r="B14" t="s">
        <v>55</v>
      </c>
      <c r="C14" t="s">
        <v>732</v>
      </c>
      <c r="D14" t="s">
        <v>43</v>
      </c>
    </row>
    <row r="15" spans="1:4" x14ac:dyDescent="0.2">
      <c r="A15" t="s">
        <v>38</v>
      </c>
      <c r="B15" t="s">
        <v>56</v>
      </c>
      <c r="C15" t="s">
        <v>732</v>
      </c>
      <c r="D15" t="s">
        <v>43</v>
      </c>
    </row>
    <row r="16" spans="1:4" x14ac:dyDescent="0.2">
      <c r="A16" t="s">
        <v>38</v>
      </c>
      <c r="B16" t="s">
        <v>83</v>
      </c>
      <c r="C16" t="s">
        <v>734</v>
      </c>
      <c r="D16" t="s">
        <v>43</v>
      </c>
    </row>
    <row r="17" spans="1:4" x14ac:dyDescent="0.2">
      <c r="A17" t="s">
        <v>38</v>
      </c>
      <c r="B17" t="s">
        <v>106</v>
      </c>
      <c r="C17" t="s">
        <v>735</v>
      </c>
      <c r="D17" t="s">
        <v>91</v>
      </c>
    </row>
    <row r="18" spans="1:4" x14ac:dyDescent="0.2">
      <c r="A18" t="s">
        <v>38</v>
      </c>
      <c r="B18" t="s">
        <v>64</v>
      </c>
      <c r="C18" t="s">
        <v>736</v>
      </c>
      <c r="D18" t="s">
        <v>65</v>
      </c>
    </row>
    <row r="19" spans="1:4" x14ac:dyDescent="0.2">
      <c r="A19" t="s">
        <v>38</v>
      </c>
      <c r="B19" t="s">
        <v>67</v>
      </c>
      <c r="C19" t="s">
        <v>737</v>
      </c>
      <c r="D19" t="s">
        <v>65</v>
      </c>
    </row>
    <row r="20" spans="1:4" x14ac:dyDescent="0.2">
      <c r="A20" t="s">
        <v>38</v>
      </c>
      <c r="B20" t="s">
        <v>70</v>
      </c>
      <c r="C20" t="s">
        <v>738</v>
      </c>
      <c r="D20" t="s">
        <v>65</v>
      </c>
    </row>
    <row r="21" spans="1:4" x14ac:dyDescent="0.2">
      <c r="A21" t="s">
        <v>38</v>
      </c>
      <c r="B21" t="s">
        <v>72</v>
      </c>
      <c r="C21" t="s">
        <v>737</v>
      </c>
      <c r="D21" t="s">
        <v>65</v>
      </c>
    </row>
    <row r="22" spans="1:4" x14ac:dyDescent="0.2">
      <c r="A22" t="s">
        <v>38</v>
      </c>
      <c r="B22" t="s">
        <v>52</v>
      </c>
      <c r="C22" t="s">
        <v>732</v>
      </c>
      <c r="D22" t="s">
        <v>43</v>
      </c>
    </row>
    <row r="23" spans="1:4" x14ac:dyDescent="0.2">
      <c r="A23" t="s">
        <v>38</v>
      </c>
      <c r="B23" t="s">
        <v>62</v>
      </c>
      <c r="C23" t="s">
        <v>737</v>
      </c>
      <c r="D23" t="s">
        <v>43</v>
      </c>
    </row>
    <row r="24" spans="1:4" x14ac:dyDescent="0.2">
      <c r="A24" t="s">
        <v>38</v>
      </c>
      <c r="B24" t="s">
        <v>78</v>
      </c>
      <c r="C24" t="s">
        <v>738</v>
      </c>
      <c r="D24" t="s">
        <v>43</v>
      </c>
    </row>
    <row r="25" spans="1:4" x14ac:dyDescent="0.2">
      <c r="A25" t="s">
        <v>38</v>
      </c>
      <c r="B25" t="s">
        <v>79</v>
      </c>
      <c r="C25" t="s">
        <v>734</v>
      </c>
      <c r="D25" t="s">
        <v>43</v>
      </c>
    </row>
    <row r="26" spans="1:4" x14ac:dyDescent="0.2">
      <c r="A26" t="s">
        <v>38</v>
      </c>
      <c r="B26" t="s">
        <v>93</v>
      </c>
      <c r="C26" t="s">
        <v>739</v>
      </c>
      <c r="D26" t="s">
        <v>91</v>
      </c>
    </row>
    <row r="27" spans="1:4" x14ac:dyDescent="0.2">
      <c r="A27" t="s">
        <v>38</v>
      </c>
      <c r="B27" t="s">
        <v>94</v>
      </c>
      <c r="C27" t="s">
        <v>730</v>
      </c>
      <c r="D27" t="s">
        <v>95</v>
      </c>
    </row>
    <row r="28" spans="1:4" x14ac:dyDescent="0.2">
      <c r="A28" t="s">
        <v>38</v>
      </c>
      <c r="B28" t="s">
        <v>90</v>
      </c>
      <c r="C28" t="s">
        <v>730</v>
      </c>
      <c r="D28" t="s">
        <v>91</v>
      </c>
    </row>
    <row r="29" spans="1:4" x14ac:dyDescent="0.2">
      <c r="A29" t="s">
        <v>38</v>
      </c>
      <c r="B29" t="s">
        <v>98</v>
      </c>
      <c r="C29" t="s">
        <v>726</v>
      </c>
      <c r="D29" t="s">
        <v>43</v>
      </c>
    </row>
    <row r="30" spans="1:4" x14ac:dyDescent="0.2">
      <c r="A30" t="s">
        <v>38</v>
      </c>
      <c r="B30" t="s">
        <v>53</v>
      </c>
      <c r="C30" t="s">
        <v>732</v>
      </c>
      <c r="D30" t="s">
        <v>43</v>
      </c>
    </row>
    <row r="31" spans="1:4" x14ac:dyDescent="0.2">
      <c r="A31" t="s">
        <v>38</v>
      </c>
      <c r="B31" t="s">
        <v>84</v>
      </c>
      <c r="C31" t="s">
        <v>740</v>
      </c>
      <c r="D31" t="s">
        <v>43</v>
      </c>
    </row>
    <row r="32" spans="1:4" x14ac:dyDescent="0.2">
      <c r="A32" t="s">
        <v>38</v>
      </c>
      <c r="B32" t="s">
        <v>66</v>
      </c>
      <c r="C32" t="s">
        <v>736</v>
      </c>
      <c r="D32" t="s">
        <v>65</v>
      </c>
    </row>
    <row r="33" spans="1:4" x14ac:dyDescent="0.2">
      <c r="A33" t="s">
        <v>38</v>
      </c>
      <c r="B33" t="s">
        <v>68</v>
      </c>
      <c r="C33" t="s">
        <v>737</v>
      </c>
      <c r="D33" t="s">
        <v>65</v>
      </c>
    </row>
    <row r="34" spans="1:4" x14ac:dyDescent="0.2">
      <c r="A34" t="s">
        <v>38</v>
      </c>
      <c r="B34" t="s">
        <v>71</v>
      </c>
      <c r="C34" t="s">
        <v>738</v>
      </c>
      <c r="D34" t="s">
        <v>65</v>
      </c>
    </row>
    <row r="35" spans="1:4" x14ac:dyDescent="0.2">
      <c r="A35" t="s">
        <v>38</v>
      </c>
      <c r="B35" t="s">
        <v>73</v>
      </c>
      <c r="C35" t="s">
        <v>737</v>
      </c>
      <c r="D35" t="s">
        <v>65</v>
      </c>
    </row>
    <row r="36" spans="1:4" x14ac:dyDescent="0.2">
      <c r="A36" t="s">
        <v>38</v>
      </c>
      <c r="B36" t="s">
        <v>89</v>
      </c>
      <c r="C36" t="s">
        <v>741</v>
      </c>
      <c r="D36" t="s">
        <v>88</v>
      </c>
    </row>
    <row r="37" spans="1:4" x14ac:dyDescent="0.2">
      <c r="A37" t="s">
        <v>38</v>
      </c>
      <c r="B37" t="s">
        <v>87</v>
      </c>
      <c r="C37" t="s">
        <v>742</v>
      </c>
      <c r="D37" t="s">
        <v>88</v>
      </c>
    </row>
    <row r="38" spans="1:4" x14ac:dyDescent="0.2">
      <c r="A38" t="s">
        <v>38</v>
      </c>
      <c r="B38" t="s">
        <v>41</v>
      </c>
      <c r="C38" t="s">
        <v>738</v>
      </c>
      <c r="D38" t="s">
        <v>43</v>
      </c>
    </row>
    <row r="39" spans="1:4" x14ac:dyDescent="0.2">
      <c r="A39" t="s">
        <v>38</v>
      </c>
      <c r="B39" t="s">
        <v>47</v>
      </c>
      <c r="C39" t="s">
        <v>738</v>
      </c>
      <c r="D39" t="s">
        <v>43</v>
      </c>
    </row>
    <row r="40" spans="1:4" x14ac:dyDescent="0.2">
      <c r="A40" t="s">
        <v>38</v>
      </c>
      <c r="B40" t="s">
        <v>45</v>
      </c>
      <c r="C40" t="s">
        <v>738</v>
      </c>
      <c r="D40" t="s">
        <v>43</v>
      </c>
    </row>
    <row r="41" spans="1:4" x14ac:dyDescent="0.2">
      <c r="A41" t="s">
        <v>38</v>
      </c>
      <c r="B41" t="s">
        <v>49</v>
      </c>
      <c r="C41" t="s">
        <v>738</v>
      </c>
      <c r="D41" t="s">
        <v>43</v>
      </c>
    </row>
    <row r="42" spans="1:4" x14ac:dyDescent="0.2">
      <c r="A42" t="s">
        <v>38</v>
      </c>
      <c r="B42" t="s">
        <v>44</v>
      </c>
      <c r="C42" t="s">
        <v>738</v>
      </c>
      <c r="D42" t="s">
        <v>43</v>
      </c>
    </row>
    <row r="43" spans="1:4" x14ac:dyDescent="0.2">
      <c r="A43" t="s">
        <v>38</v>
      </c>
      <c r="B43" t="s">
        <v>48</v>
      </c>
      <c r="C43" t="s">
        <v>738</v>
      </c>
      <c r="D43" t="s">
        <v>43</v>
      </c>
    </row>
    <row r="44" spans="1:4" x14ac:dyDescent="0.2">
      <c r="A44" t="s">
        <v>38</v>
      </c>
      <c r="B44" t="s">
        <v>46</v>
      </c>
      <c r="C44" t="s">
        <v>738</v>
      </c>
      <c r="D44" t="s">
        <v>43</v>
      </c>
    </row>
    <row r="45" spans="1:4" x14ac:dyDescent="0.2">
      <c r="A45" t="s">
        <v>38</v>
      </c>
      <c r="B45" t="s">
        <v>50</v>
      </c>
      <c r="C45" t="s">
        <v>738</v>
      </c>
      <c r="D45" t="s">
        <v>43</v>
      </c>
    </row>
    <row r="46" spans="1:4" x14ac:dyDescent="0.2">
      <c r="A46" t="s">
        <v>38</v>
      </c>
      <c r="B46" t="s">
        <v>59</v>
      </c>
      <c r="C46" t="s">
        <v>737</v>
      </c>
      <c r="D46" t="s">
        <v>43</v>
      </c>
    </row>
    <row r="47" spans="1:4" x14ac:dyDescent="0.2">
      <c r="A47" t="s">
        <v>38</v>
      </c>
      <c r="B47" t="s">
        <v>63</v>
      </c>
      <c r="C47" t="s">
        <v>737</v>
      </c>
      <c r="D47" t="s">
        <v>43</v>
      </c>
    </row>
    <row r="48" spans="1:4" x14ac:dyDescent="0.2">
      <c r="A48" t="s">
        <v>38</v>
      </c>
      <c r="B48" t="s">
        <v>96</v>
      </c>
      <c r="C48" t="s">
        <v>729</v>
      </c>
      <c r="D48" t="s">
        <v>95</v>
      </c>
    </row>
    <row r="49" spans="1:4" x14ac:dyDescent="0.2">
      <c r="A49" t="s">
        <v>38</v>
      </c>
      <c r="B49" t="s">
        <v>92</v>
      </c>
      <c r="C49" t="s">
        <v>729</v>
      </c>
      <c r="D49" t="s">
        <v>91</v>
      </c>
    </row>
    <row r="50" spans="1:4" x14ac:dyDescent="0.2">
      <c r="A50" t="s">
        <v>38</v>
      </c>
      <c r="B50" t="s">
        <v>61</v>
      </c>
      <c r="C50" t="s">
        <v>737</v>
      </c>
      <c r="D50" t="s">
        <v>43</v>
      </c>
    </row>
    <row r="51" spans="1:4" x14ac:dyDescent="0.2">
      <c r="A51" t="s">
        <v>38</v>
      </c>
      <c r="B51" t="s">
        <v>82</v>
      </c>
      <c r="C51" t="s">
        <v>736</v>
      </c>
      <c r="D51" t="s">
        <v>43</v>
      </c>
    </row>
    <row r="52" spans="1:4" x14ac:dyDescent="0.2">
      <c r="A52" t="s">
        <v>38</v>
      </c>
      <c r="B52" t="s">
        <v>69</v>
      </c>
      <c r="C52" t="s">
        <v>736</v>
      </c>
      <c r="D52" t="s">
        <v>65</v>
      </c>
    </row>
    <row r="53" spans="1:4" x14ac:dyDescent="0.2">
      <c r="A53" t="s">
        <v>38</v>
      </c>
      <c r="B53" t="s">
        <v>74</v>
      </c>
      <c r="C53" t="s">
        <v>738</v>
      </c>
      <c r="D53" t="s">
        <v>65</v>
      </c>
    </row>
    <row r="54" spans="1:4" x14ac:dyDescent="0.2">
      <c r="A54" t="s">
        <v>38</v>
      </c>
      <c r="B54" t="s">
        <v>80</v>
      </c>
      <c r="C54" t="s">
        <v>736</v>
      </c>
      <c r="D54" t="s">
        <v>43</v>
      </c>
    </row>
    <row r="55" spans="1:4" x14ac:dyDescent="0.2">
      <c r="A55" t="s">
        <v>38</v>
      </c>
      <c r="B55" t="s">
        <v>76</v>
      </c>
      <c r="C55" t="s">
        <v>736</v>
      </c>
      <c r="D55" t="s">
        <v>43</v>
      </c>
    </row>
    <row r="56" spans="1:4" x14ac:dyDescent="0.2">
      <c r="A56" t="s">
        <v>38</v>
      </c>
      <c r="B56" t="s">
        <v>77</v>
      </c>
      <c r="C56" t="s">
        <v>743</v>
      </c>
      <c r="D56" t="s">
        <v>43</v>
      </c>
    </row>
    <row r="57" spans="1:4" x14ac:dyDescent="0.2">
      <c r="A57" t="s">
        <v>38</v>
      </c>
      <c r="B57" t="s">
        <v>75</v>
      </c>
      <c r="C57" t="s">
        <v>736</v>
      </c>
      <c r="D57" t="s">
        <v>43</v>
      </c>
    </row>
    <row r="58" spans="1:4" x14ac:dyDescent="0.2">
      <c r="A58" t="s">
        <v>158</v>
      </c>
      <c r="B58" t="s">
        <v>161</v>
      </c>
      <c r="C58" t="s">
        <v>744</v>
      </c>
      <c r="D58" t="s">
        <v>43</v>
      </c>
    </row>
    <row r="59" spans="1:4" x14ac:dyDescent="0.2">
      <c r="A59" t="s">
        <v>158</v>
      </c>
      <c r="B59" t="s">
        <v>162</v>
      </c>
      <c r="C59" t="s">
        <v>744</v>
      </c>
      <c r="D59" t="s">
        <v>43</v>
      </c>
    </row>
    <row r="60" spans="1:4" x14ac:dyDescent="0.2">
      <c r="A60" t="s">
        <v>158</v>
      </c>
      <c r="B60" t="s">
        <v>163</v>
      </c>
      <c r="C60" t="s">
        <v>744</v>
      </c>
      <c r="D60" t="s">
        <v>43</v>
      </c>
    </row>
    <row r="61" spans="1:4" x14ac:dyDescent="0.2">
      <c r="A61" t="s">
        <v>158</v>
      </c>
      <c r="B61" t="s">
        <v>159</v>
      </c>
      <c r="C61" t="s">
        <v>744</v>
      </c>
      <c r="D61" t="s">
        <v>43</v>
      </c>
    </row>
    <row r="62" spans="1:4" x14ac:dyDescent="0.2">
      <c r="A62" t="s">
        <v>158</v>
      </c>
      <c r="B62" t="s">
        <v>160</v>
      </c>
      <c r="C62" t="s">
        <v>744</v>
      </c>
      <c r="D62" t="s">
        <v>43</v>
      </c>
    </row>
    <row r="63" spans="1:4" x14ac:dyDescent="0.2">
      <c r="A63" t="s">
        <v>158</v>
      </c>
      <c r="B63" t="s">
        <v>164</v>
      </c>
      <c r="C63" t="s">
        <v>744</v>
      </c>
      <c r="D63" t="s">
        <v>43</v>
      </c>
    </row>
    <row r="64" spans="1:4" x14ac:dyDescent="0.2">
      <c r="A64" t="s">
        <v>158</v>
      </c>
      <c r="B64" t="s">
        <v>165</v>
      </c>
      <c r="C64" t="s">
        <v>744</v>
      </c>
      <c r="D64" t="s">
        <v>43</v>
      </c>
    </row>
    <row r="65" spans="1:4" x14ac:dyDescent="0.2">
      <c r="A65" t="s">
        <v>158</v>
      </c>
      <c r="B65" t="s">
        <v>166</v>
      </c>
      <c r="C65" t="s">
        <v>744</v>
      </c>
      <c r="D65" t="s">
        <v>43</v>
      </c>
    </row>
    <row r="66" spans="1:4" x14ac:dyDescent="0.2">
      <c r="A66" t="s">
        <v>158</v>
      </c>
      <c r="B66" t="s">
        <v>167</v>
      </c>
      <c r="C66" t="s">
        <v>744</v>
      </c>
      <c r="D66" t="s">
        <v>43</v>
      </c>
    </row>
    <row r="67" spans="1:4" x14ac:dyDescent="0.2">
      <c r="A67" t="s">
        <v>158</v>
      </c>
      <c r="B67" t="s">
        <v>168</v>
      </c>
      <c r="C67" t="s">
        <v>744</v>
      </c>
      <c r="D67" t="s">
        <v>43</v>
      </c>
    </row>
    <row r="68" spans="1:4" x14ac:dyDescent="0.2">
      <c r="A68" t="s">
        <v>149</v>
      </c>
      <c r="B68" t="s">
        <v>151</v>
      </c>
      <c r="C68" t="s">
        <v>745</v>
      </c>
      <c r="D68" t="s">
        <v>43</v>
      </c>
    </row>
    <row r="69" spans="1:4" x14ac:dyDescent="0.2">
      <c r="A69" t="s">
        <v>149</v>
      </c>
      <c r="B69" t="s">
        <v>150</v>
      </c>
      <c r="C69" t="s">
        <v>746</v>
      </c>
      <c r="D69" t="s">
        <v>43</v>
      </c>
    </row>
    <row r="70" spans="1:4" x14ac:dyDescent="0.2">
      <c r="A70" t="s">
        <v>110</v>
      </c>
      <c r="B70" t="s">
        <v>120</v>
      </c>
      <c r="C70" t="s">
        <v>747</v>
      </c>
      <c r="D70" t="s">
        <v>100</v>
      </c>
    </row>
    <row r="71" spans="1:4" x14ac:dyDescent="0.2">
      <c r="A71" t="s">
        <v>110</v>
      </c>
      <c r="B71" t="s">
        <v>121</v>
      </c>
      <c r="C71" t="s">
        <v>747</v>
      </c>
      <c r="D71" t="s">
        <v>100</v>
      </c>
    </row>
    <row r="72" spans="1:4" x14ac:dyDescent="0.2">
      <c r="A72" t="s">
        <v>110</v>
      </c>
      <c r="B72" t="s">
        <v>126</v>
      </c>
      <c r="C72" t="s">
        <v>747</v>
      </c>
      <c r="D72" t="s">
        <v>100</v>
      </c>
    </row>
    <row r="73" spans="1:4" x14ac:dyDescent="0.2">
      <c r="A73" t="s">
        <v>110</v>
      </c>
      <c r="B73" t="s">
        <v>116</v>
      </c>
      <c r="C73" t="s">
        <v>747</v>
      </c>
      <c r="D73" t="s">
        <v>100</v>
      </c>
    </row>
    <row r="74" spans="1:4" x14ac:dyDescent="0.2">
      <c r="A74" t="s">
        <v>110</v>
      </c>
      <c r="B74" t="s">
        <v>128</v>
      </c>
      <c r="C74" t="s">
        <v>748</v>
      </c>
      <c r="D74" t="s">
        <v>43</v>
      </c>
    </row>
    <row r="75" spans="1:4" x14ac:dyDescent="0.2">
      <c r="A75" t="s">
        <v>110</v>
      </c>
      <c r="B75" t="s">
        <v>117</v>
      </c>
      <c r="C75" t="s">
        <v>747</v>
      </c>
      <c r="D75" t="s">
        <v>100</v>
      </c>
    </row>
    <row r="76" spans="1:4" x14ac:dyDescent="0.2">
      <c r="A76" t="s">
        <v>110</v>
      </c>
      <c r="B76" t="s">
        <v>119</v>
      </c>
      <c r="C76" t="s">
        <v>747</v>
      </c>
      <c r="D76" t="s">
        <v>100</v>
      </c>
    </row>
    <row r="77" spans="1:4" x14ac:dyDescent="0.2">
      <c r="A77" t="s">
        <v>110</v>
      </c>
      <c r="B77" t="s">
        <v>114</v>
      </c>
      <c r="C77" t="s">
        <v>747</v>
      </c>
      <c r="D77" t="s">
        <v>115</v>
      </c>
    </row>
    <row r="78" spans="1:4" x14ac:dyDescent="0.2">
      <c r="A78" t="s">
        <v>110</v>
      </c>
      <c r="B78" t="s">
        <v>138</v>
      </c>
      <c r="C78" t="s">
        <v>749</v>
      </c>
      <c r="D78" t="s">
        <v>100</v>
      </c>
    </row>
    <row r="79" spans="1:4" x14ac:dyDescent="0.2">
      <c r="A79" t="s">
        <v>110</v>
      </c>
      <c r="B79" t="s">
        <v>125</v>
      </c>
      <c r="C79" t="s">
        <v>750</v>
      </c>
      <c r="D79" t="s">
        <v>100</v>
      </c>
    </row>
    <row r="80" spans="1:4" x14ac:dyDescent="0.2">
      <c r="A80" t="s">
        <v>110</v>
      </c>
      <c r="B80" t="s">
        <v>129</v>
      </c>
      <c r="C80" t="s">
        <v>750</v>
      </c>
      <c r="D80" t="s">
        <v>43</v>
      </c>
    </row>
    <row r="81" spans="1:4" x14ac:dyDescent="0.2">
      <c r="A81" t="s">
        <v>110</v>
      </c>
      <c r="B81" t="s">
        <v>118</v>
      </c>
      <c r="C81" t="s">
        <v>747</v>
      </c>
      <c r="D81" t="s">
        <v>100</v>
      </c>
    </row>
    <row r="82" spans="1:4" x14ac:dyDescent="0.2">
      <c r="A82" t="s">
        <v>110</v>
      </c>
      <c r="B82" t="s">
        <v>122</v>
      </c>
      <c r="C82" t="s">
        <v>747</v>
      </c>
      <c r="D82" t="s">
        <v>100</v>
      </c>
    </row>
    <row r="83" spans="1:4" x14ac:dyDescent="0.2">
      <c r="A83" t="s">
        <v>110</v>
      </c>
      <c r="B83" t="s">
        <v>111</v>
      </c>
      <c r="C83" t="s">
        <v>747</v>
      </c>
      <c r="D83" t="s">
        <v>100</v>
      </c>
    </row>
    <row r="84" spans="1:4" x14ac:dyDescent="0.2">
      <c r="A84" t="s">
        <v>110</v>
      </c>
      <c r="B84" t="s">
        <v>143</v>
      </c>
      <c r="C84" t="s">
        <v>751</v>
      </c>
      <c r="D84" t="s">
        <v>144</v>
      </c>
    </row>
    <row r="85" spans="1:4" x14ac:dyDescent="0.2">
      <c r="A85" t="s">
        <v>110</v>
      </c>
      <c r="B85" t="s">
        <v>145</v>
      </c>
      <c r="C85" t="s">
        <v>751</v>
      </c>
      <c r="D85" t="s">
        <v>144</v>
      </c>
    </row>
    <row r="86" spans="1:4" x14ac:dyDescent="0.2">
      <c r="A86" t="s">
        <v>110</v>
      </c>
      <c r="B86" t="s">
        <v>147</v>
      </c>
      <c r="C86" t="s">
        <v>751</v>
      </c>
      <c r="D86" t="s">
        <v>144</v>
      </c>
    </row>
    <row r="87" spans="1:4" x14ac:dyDescent="0.2">
      <c r="A87" t="s">
        <v>110</v>
      </c>
      <c r="B87" t="s">
        <v>148</v>
      </c>
      <c r="C87" t="s">
        <v>751</v>
      </c>
      <c r="D87" t="s">
        <v>144</v>
      </c>
    </row>
    <row r="88" spans="1:4" x14ac:dyDescent="0.2">
      <c r="A88" t="s">
        <v>110</v>
      </c>
      <c r="B88" t="s">
        <v>146</v>
      </c>
      <c r="C88" t="s">
        <v>751</v>
      </c>
      <c r="D88" t="s">
        <v>144</v>
      </c>
    </row>
    <row r="89" spans="1:4" x14ac:dyDescent="0.2">
      <c r="A89" t="s">
        <v>110</v>
      </c>
      <c r="B89" t="s">
        <v>112</v>
      </c>
      <c r="C89" t="s">
        <v>747</v>
      </c>
      <c r="D89" t="s">
        <v>100</v>
      </c>
    </row>
    <row r="90" spans="1:4" x14ac:dyDescent="0.2">
      <c r="A90" t="s">
        <v>110</v>
      </c>
      <c r="B90" t="s">
        <v>127</v>
      </c>
      <c r="C90" t="s">
        <v>747</v>
      </c>
      <c r="D90" t="s">
        <v>100</v>
      </c>
    </row>
    <row r="91" spans="1:4" x14ac:dyDescent="0.2">
      <c r="A91" t="s">
        <v>110</v>
      </c>
      <c r="B91" t="s">
        <v>141</v>
      </c>
      <c r="C91" t="s">
        <v>752</v>
      </c>
      <c r="D91" t="s">
        <v>43</v>
      </c>
    </row>
    <row r="92" spans="1:4" x14ac:dyDescent="0.2">
      <c r="A92" t="s">
        <v>110</v>
      </c>
      <c r="B92" t="s">
        <v>124</v>
      </c>
      <c r="C92" t="s">
        <v>747</v>
      </c>
      <c r="D92" t="s">
        <v>100</v>
      </c>
    </row>
    <row r="93" spans="1:4" x14ac:dyDescent="0.2">
      <c r="A93" t="s">
        <v>110</v>
      </c>
      <c r="B93" t="s">
        <v>130</v>
      </c>
      <c r="C93" t="s">
        <v>753</v>
      </c>
      <c r="D93" t="s">
        <v>65</v>
      </c>
    </row>
    <row r="94" spans="1:4" x14ac:dyDescent="0.2">
      <c r="A94" t="s">
        <v>110</v>
      </c>
      <c r="B94" t="s">
        <v>133</v>
      </c>
      <c r="C94" t="s">
        <v>753</v>
      </c>
      <c r="D94" t="s">
        <v>43</v>
      </c>
    </row>
    <row r="95" spans="1:4" x14ac:dyDescent="0.2">
      <c r="A95" t="s">
        <v>110</v>
      </c>
      <c r="B95" t="s">
        <v>131</v>
      </c>
      <c r="C95" t="s">
        <v>753</v>
      </c>
      <c r="D95" t="s">
        <v>65</v>
      </c>
    </row>
    <row r="96" spans="1:4" x14ac:dyDescent="0.2">
      <c r="A96" t="s">
        <v>110</v>
      </c>
      <c r="B96" t="s">
        <v>134</v>
      </c>
      <c r="C96" t="s">
        <v>754</v>
      </c>
      <c r="D96" t="s">
        <v>43</v>
      </c>
    </row>
    <row r="97" spans="1:4" x14ac:dyDescent="0.2">
      <c r="A97" t="s">
        <v>110</v>
      </c>
      <c r="B97" t="s">
        <v>142</v>
      </c>
      <c r="C97" t="s">
        <v>741</v>
      </c>
      <c r="D97" t="s">
        <v>88</v>
      </c>
    </row>
    <row r="98" spans="1:4" x14ac:dyDescent="0.2">
      <c r="A98" t="s">
        <v>110</v>
      </c>
      <c r="B98" t="s">
        <v>135</v>
      </c>
      <c r="C98" t="s">
        <v>742</v>
      </c>
      <c r="D98" t="s">
        <v>88</v>
      </c>
    </row>
    <row r="99" spans="1:4" x14ac:dyDescent="0.2">
      <c r="A99" t="s">
        <v>110</v>
      </c>
      <c r="B99" t="s">
        <v>132</v>
      </c>
      <c r="C99" t="s">
        <v>755</v>
      </c>
      <c r="D99" t="s">
        <v>43</v>
      </c>
    </row>
    <row r="100" spans="1:4" x14ac:dyDescent="0.2">
      <c r="A100" t="s">
        <v>110</v>
      </c>
      <c r="B100" t="s">
        <v>123</v>
      </c>
      <c r="C100" t="s">
        <v>747</v>
      </c>
      <c r="D100" t="s">
        <v>100</v>
      </c>
    </row>
    <row r="101" spans="1:4" x14ac:dyDescent="0.2">
      <c r="A101" t="s">
        <v>110</v>
      </c>
      <c r="B101" t="s">
        <v>113</v>
      </c>
      <c r="C101" t="s">
        <v>747</v>
      </c>
      <c r="D101" t="s">
        <v>100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Read Me</vt:lpstr>
      <vt:lpstr>ScenarioDetails</vt:lpstr>
      <vt:lpstr>Summary BMPs</vt:lpstr>
      <vt:lpstr>Presentation Data</vt:lpstr>
      <vt:lpstr>Summary BMP Groups</vt:lpstr>
      <vt:lpstr>SummaryBMPPctImpLoadSources</vt:lpstr>
    </vt:vector>
  </TitlesOfParts>
  <Company>US 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Koslof</dc:creator>
  <cp:lastModifiedBy>Cinalli, Lorenzo - FS, MD</cp:lastModifiedBy>
  <dcterms:created xsi:type="dcterms:W3CDTF">2017-12-06T22:41:04Z</dcterms:created>
  <dcterms:modified xsi:type="dcterms:W3CDTF">2023-10-03T20:27:52Z</dcterms:modified>
</cp:coreProperties>
</file>