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vannote_vanessa_epa_gov/Documents/Documents/CAST/States/PA/Hillandale/"/>
    </mc:Choice>
  </mc:AlternateContent>
  <xr:revisionPtr revIDLastSave="19" documentId="13_ncr:1_{C2A31CF5-B4E0-4D89-81B6-CE072722A98F}" xr6:coauthVersionLast="46" xr6:coauthVersionMax="46" xr10:uidLastSave="{266CBC19-534A-48B5-B6A7-83DDD6C8A07B}"/>
  <bookViews>
    <workbookView xWindow="-120" yWindow="-120" windowWidth="20730" windowHeight="11160" xr2:uid="{A5140CE8-5E16-4F3B-841E-53CEF7DE7A57}"/>
  </bookViews>
  <sheets>
    <sheet name="Adams Change Product 1996-2017" sheetId="1" r:id="rId1"/>
    <sheet name="York Change Product 1996-201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2" l="1"/>
  <c r="G4" i="1"/>
</calcChain>
</file>

<file path=xl/sharedStrings.xml><?xml version="1.0" encoding="utf-8"?>
<sst xmlns="http://schemas.openxmlformats.org/spreadsheetml/2006/main" count="13" uniqueCount="11">
  <si>
    <t>Year</t>
  </si>
  <si>
    <t>Actual Population</t>
  </si>
  <si>
    <t>Interpolated Data (Step = -29,029)</t>
  </si>
  <si>
    <t>Amount to be added to current population data in CAST</t>
  </si>
  <si>
    <t>Change Product/Relative Change</t>
  </si>
  <si>
    <t>Linear Interpolation for Missing Values, 1996-1999 =</t>
  </si>
  <si>
    <t>Step = (End – Start) / (#Missing obs + 1)</t>
  </si>
  <si>
    <t>Interpolated Data (Step = 61,966)</t>
  </si>
  <si>
    <t>Amount to be added to current population data in CAST (1995 - 2021)</t>
  </si>
  <si>
    <t>Change Product/Relative Change (Selected Year - 1995 Population)</t>
  </si>
  <si>
    <t>Linear Interpolation for Missing Values, 1996-2000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</si>
</sst>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3" fillId="0" borderId="0" xfId="0" applyFont="1" applyAlignment="1">
      <alignment wrapText="1"/>
    </xf>
    <xf numFmtId="164" fontId="4" fillId="0" borderId="0" xfId="1" applyNumberFormat="1" applyFont="1"/>
    <xf numFmtId="0" fontId="5" fillId="2" borderId="0" xfId="0" applyFont="1" applyFill="1" applyAlignment="1">
      <alignment wrapText="1"/>
    </xf>
    <xf numFmtId="0" fontId="2" fillId="2" borderId="0" xfId="0" applyFont="1" applyFill="1"/>
    <xf numFmtId="164" fontId="0" fillId="2" borderId="0" xfId="0" applyNumberFormat="1" applyFill="1"/>
    <xf numFmtId="0" fontId="0" fillId="2" borderId="0" xfId="0" applyFill="1"/>
    <xf numFmtId="0" fontId="3" fillId="0" borderId="0" xfId="0" applyFont="1"/>
    <xf numFmtId="0" fontId="6" fillId="0" borderId="0" xfId="0" applyFont="1"/>
    <xf numFmtId="43" fontId="0" fillId="3" borderId="0" xfId="0" applyNumberFormat="1" applyFill="1"/>
    <xf numFmtId="164" fontId="0" fillId="3" borderId="0" xfId="0" applyNumberFormat="1" applyFill="1"/>
    <xf numFmtId="0" fontId="2" fillId="2" borderId="0" xfId="0" applyFont="1" applyFill="1" applyAlignment="1">
      <alignment wrapText="1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9E714-C278-4C8A-9D02-C6A23BD4B295}">
  <dimension ref="A1:G25"/>
  <sheetViews>
    <sheetView tabSelected="1" workbookViewId="0">
      <selection activeCell="H12" sqref="H12"/>
    </sheetView>
  </sheetViews>
  <sheetFormatPr defaultRowHeight="15" x14ac:dyDescent="0.25"/>
  <cols>
    <col min="2" max="2" width="16.85546875" bestFit="1" customWidth="1"/>
    <col min="3" max="3" width="16.85546875" customWidth="1"/>
    <col min="4" max="4" width="30.7109375" style="8" bestFit="1" customWidth="1"/>
    <col min="5" max="6" width="10.5703125" bestFit="1" customWidth="1"/>
    <col min="7" max="7" width="11.28515625" bestFit="1" customWidth="1"/>
  </cols>
  <sheetData>
    <row r="1" spans="1:7" ht="30" x14ac:dyDescent="0.25">
      <c r="D1" s="5" t="s">
        <v>3</v>
      </c>
    </row>
    <row r="2" spans="1:7" ht="30" x14ac:dyDescent="0.25">
      <c r="A2" s="1" t="s">
        <v>0</v>
      </c>
      <c r="B2" s="1" t="s">
        <v>1</v>
      </c>
      <c r="C2" s="3" t="s">
        <v>2</v>
      </c>
      <c r="D2" s="6" t="s">
        <v>4</v>
      </c>
      <c r="G2" s="9" t="s">
        <v>5</v>
      </c>
    </row>
    <row r="3" spans="1:7" x14ac:dyDescent="0.25">
      <c r="A3">
        <v>1995</v>
      </c>
      <c r="B3" s="2">
        <v>1978235</v>
      </c>
      <c r="C3" s="2">
        <v>1978235</v>
      </c>
      <c r="D3" s="7">
        <v>0</v>
      </c>
      <c r="G3" s="10" t="s">
        <v>6</v>
      </c>
    </row>
    <row r="4" spans="1:7" x14ac:dyDescent="0.25">
      <c r="A4">
        <v>1996</v>
      </c>
      <c r="B4" s="2"/>
      <c r="C4" s="4">
        <v>1949206.1</v>
      </c>
      <c r="D4" s="7">
        <v>-29028.899999999907</v>
      </c>
      <c r="E4" s="14"/>
      <c r="G4" s="12">
        <f>(B8-B3)/5</f>
        <v>-29028.9</v>
      </c>
    </row>
    <row r="5" spans="1:7" x14ac:dyDescent="0.25">
      <c r="A5">
        <v>1997</v>
      </c>
      <c r="B5" s="2"/>
      <c r="C5" s="4">
        <v>1920177.2000000002</v>
      </c>
      <c r="D5" s="7">
        <v>-58057.799999999814</v>
      </c>
      <c r="E5" s="14"/>
      <c r="F5" s="14"/>
    </row>
    <row r="6" spans="1:7" x14ac:dyDescent="0.25">
      <c r="A6">
        <v>1998</v>
      </c>
      <c r="B6" s="2"/>
      <c r="C6" s="4">
        <v>1891148.3000000003</v>
      </c>
      <c r="D6" s="7">
        <v>-87086.699999999721</v>
      </c>
      <c r="E6" s="14"/>
      <c r="F6" s="14"/>
    </row>
    <row r="7" spans="1:7" x14ac:dyDescent="0.25">
      <c r="A7">
        <v>1999</v>
      </c>
      <c r="B7" s="2"/>
      <c r="C7" s="4">
        <v>1862119.4000000004</v>
      </c>
      <c r="D7" s="7">
        <v>-116115.59999999963</v>
      </c>
      <c r="E7" s="14"/>
      <c r="F7" s="14"/>
    </row>
    <row r="8" spans="1:7" x14ac:dyDescent="0.25">
      <c r="A8">
        <v>2000</v>
      </c>
      <c r="B8" s="2">
        <v>1833090.5</v>
      </c>
      <c r="C8" s="2">
        <v>1833090.5</v>
      </c>
      <c r="D8" s="7">
        <v>-145144.5</v>
      </c>
      <c r="E8" s="14"/>
      <c r="F8" s="14"/>
    </row>
    <row r="9" spans="1:7" x14ac:dyDescent="0.25">
      <c r="A9">
        <v>2001</v>
      </c>
      <c r="B9" s="2">
        <v>2326448</v>
      </c>
      <c r="C9" s="2">
        <v>2326448</v>
      </c>
      <c r="D9" s="7">
        <v>348213</v>
      </c>
      <c r="E9" s="14"/>
      <c r="F9" s="14"/>
    </row>
    <row r="10" spans="1:7" x14ac:dyDescent="0.25">
      <c r="A10">
        <v>2002</v>
      </c>
      <c r="B10" s="2">
        <v>2615218</v>
      </c>
      <c r="C10" s="2">
        <v>2615218</v>
      </c>
      <c r="D10" s="7">
        <v>636983</v>
      </c>
      <c r="E10" s="14"/>
      <c r="F10" s="14"/>
    </row>
    <row r="11" spans="1:7" x14ac:dyDescent="0.25">
      <c r="A11">
        <v>2003</v>
      </c>
      <c r="B11" s="2">
        <v>2535468</v>
      </c>
      <c r="C11" s="2">
        <v>2535468</v>
      </c>
      <c r="D11" s="7">
        <v>557233</v>
      </c>
      <c r="E11" s="14"/>
      <c r="F11" s="14"/>
    </row>
    <row r="12" spans="1:7" x14ac:dyDescent="0.25">
      <c r="A12">
        <v>2004</v>
      </c>
      <c r="B12" s="2">
        <v>2532848.5</v>
      </c>
      <c r="C12" s="2">
        <v>2532848.5</v>
      </c>
      <c r="D12" s="7">
        <v>554613.5</v>
      </c>
      <c r="E12" s="14"/>
      <c r="F12" s="14"/>
    </row>
    <row r="13" spans="1:7" x14ac:dyDescent="0.25">
      <c r="A13">
        <v>2005</v>
      </c>
      <c r="B13" s="2">
        <v>2599542</v>
      </c>
      <c r="C13" s="2">
        <v>2599542</v>
      </c>
      <c r="D13" s="7">
        <v>621307</v>
      </c>
      <c r="E13" s="14"/>
      <c r="F13" s="14"/>
    </row>
    <row r="14" spans="1:7" x14ac:dyDescent="0.25">
      <c r="A14">
        <v>2006</v>
      </c>
      <c r="B14" s="2">
        <v>2858952.5</v>
      </c>
      <c r="C14" s="2">
        <v>2858952.5</v>
      </c>
      <c r="D14" s="7">
        <v>880717.5</v>
      </c>
      <c r="E14" s="14"/>
      <c r="F14" s="14"/>
    </row>
    <row r="15" spans="1:7" x14ac:dyDescent="0.25">
      <c r="A15">
        <v>2007</v>
      </c>
      <c r="B15" s="2">
        <v>3094783</v>
      </c>
      <c r="C15" s="2">
        <v>3094783</v>
      </c>
      <c r="D15" s="7">
        <v>1116548</v>
      </c>
      <c r="E15" s="14"/>
      <c r="F15" s="14"/>
    </row>
    <row r="16" spans="1:7" x14ac:dyDescent="0.25">
      <c r="A16">
        <v>2008</v>
      </c>
      <c r="B16" s="2">
        <v>3124827</v>
      </c>
      <c r="C16" s="2">
        <v>3124827</v>
      </c>
      <c r="D16" s="7">
        <v>1146592</v>
      </c>
      <c r="E16" s="14"/>
      <c r="F16" s="14"/>
    </row>
    <row r="17" spans="1:6" x14ac:dyDescent="0.25">
      <c r="A17">
        <v>2009</v>
      </c>
      <c r="B17" s="2">
        <v>3033406.5</v>
      </c>
      <c r="C17" s="2">
        <v>3033406.5</v>
      </c>
      <c r="D17" s="7">
        <v>1055171.5</v>
      </c>
      <c r="E17" s="14"/>
      <c r="F17" s="14"/>
    </row>
    <row r="18" spans="1:6" x14ac:dyDescent="0.25">
      <c r="A18">
        <v>2010</v>
      </c>
      <c r="B18" s="2">
        <v>3175512</v>
      </c>
      <c r="C18" s="2">
        <v>3175512</v>
      </c>
      <c r="D18" s="7">
        <v>1197277</v>
      </c>
      <c r="E18" s="14"/>
      <c r="F18" s="14"/>
    </row>
    <row r="19" spans="1:6" x14ac:dyDescent="0.25">
      <c r="A19">
        <v>2011</v>
      </c>
      <c r="B19" s="2">
        <v>3344091.5</v>
      </c>
      <c r="C19" s="2">
        <v>3344091.5</v>
      </c>
      <c r="D19" s="7">
        <v>1365856.5</v>
      </c>
      <c r="E19" s="14"/>
      <c r="F19" s="14"/>
    </row>
    <row r="20" spans="1:6" x14ac:dyDescent="0.25">
      <c r="A20">
        <v>2012</v>
      </c>
      <c r="B20" s="2">
        <v>4468252</v>
      </c>
      <c r="C20" s="2">
        <v>4468252</v>
      </c>
      <c r="D20" s="7">
        <v>2490017</v>
      </c>
      <c r="E20" s="14"/>
      <c r="F20" s="14"/>
    </row>
    <row r="21" spans="1:6" x14ac:dyDescent="0.25">
      <c r="A21">
        <v>2013</v>
      </c>
      <c r="B21" s="2">
        <v>4669365</v>
      </c>
      <c r="C21" s="2">
        <v>4669365</v>
      </c>
      <c r="D21" s="7">
        <v>2691130</v>
      </c>
      <c r="E21" s="14"/>
      <c r="F21" s="14"/>
    </row>
    <row r="22" spans="1:6" x14ac:dyDescent="0.25">
      <c r="A22">
        <v>2014</v>
      </c>
      <c r="B22" s="2">
        <v>4723184</v>
      </c>
      <c r="C22" s="2">
        <v>4723184</v>
      </c>
      <c r="D22" s="7">
        <v>2744949</v>
      </c>
      <c r="E22" s="14"/>
      <c r="F22" s="14"/>
    </row>
    <row r="23" spans="1:6" x14ac:dyDescent="0.25">
      <c r="A23">
        <v>2015</v>
      </c>
      <c r="B23" s="2">
        <v>4646925</v>
      </c>
      <c r="C23" s="2">
        <v>4646925</v>
      </c>
      <c r="D23" s="7">
        <v>2668690</v>
      </c>
      <c r="E23" s="14"/>
      <c r="F23" s="14"/>
    </row>
    <row r="24" spans="1:6" x14ac:dyDescent="0.25">
      <c r="A24">
        <v>2016</v>
      </c>
      <c r="B24" s="2">
        <v>4653539</v>
      </c>
      <c r="C24" s="2">
        <v>4653539</v>
      </c>
      <c r="D24" s="7">
        <v>2675304</v>
      </c>
      <c r="E24" s="14"/>
      <c r="F24" s="14"/>
    </row>
    <row r="25" spans="1:6" x14ac:dyDescent="0.25">
      <c r="A25">
        <v>2017</v>
      </c>
      <c r="B25" s="2">
        <v>4630608</v>
      </c>
      <c r="C25" s="2">
        <v>4630608</v>
      </c>
      <c r="D25" s="7">
        <v>2652373</v>
      </c>
      <c r="E25" s="14"/>
      <c r="F25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4889A-57A5-4A6B-AAFD-253B8751ABC6}">
  <dimension ref="A1:E25"/>
  <sheetViews>
    <sheetView workbookViewId="0">
      <selection activeCell="B25" sqref="B25"/>
    </sheetView>
  </sheetViews>
  <sheetFormatPr defaultRowHeight="15" x14ac:dyDescent="0.25"/>
  <cols>
    <col min="2" max="2" width="16.85546875" customWidth="1"/>
    <col min="3" max="3" width="30.7109375" style="8" bestFit="1" customWidth="1"/>
    <col min="5" max="5" width="10.5703125" bestFit="1" customWidth="1"/>
  </cols>
  <sheetData>
    <row r="1" spans="1:5" ht="45" x14ac:dyDescent="0.25">
      <c r="C1" s="5" t="s">
        <v>8</v>
      </c>
    </row>
    <row r="2" spans="1:5" ht="45" x14ac:dyDescent="0.25">
      <c r="A2" s="1" t="s">
        <v>0</v>
      </c>
      <c r="B2" s="3" t="s">
        <v>7</v>
      </c>
      <c r="C2" s="13" t="s">
        <v>9</v>
      </c>
      <c r="E2" s="9" t="s">
        <v>10</v>
      </c>
    </row>
    <row r="3" spans="1:5" x14ac:dyDescent="0.25">
      <c r="A3">
        <v>1995</v>
      </c>
      <c r="B3" s="2">
        <v>337754</v>
      </c>
      <c r="C3" s="7">
        <v>0</v>
      </c>
      <c r="E3" s="10" t="s">
        <v>6</v>
      </c>
    </row>
    <row r="4" spans="1:5" x14ac:dyDescent="0.25">
      <c r="A4">
        <v>1996</v>
      </c>
      <c r="B4" s="4">
        <v>399719.66666666669</v>
      </c>
      <c r="C4" s="7">
        <v>61965.666666666686</v>
      </c>
      <c r="E4" s="11">
        <f>(B9-B3)/6</f>
        <v>61965.666666666664</v>
      </c>
    </row>
    <row r="5" spans="1:5" x14ac:dyDescent="0.25">
      <c r="A5">
        <v>1997</v>
      </c>
      <c r="B5" s="4">
        <v>461685.33333333337</v>
      </c>
      <c r="C5" s="7">
        <v>123931.33333333337</v>
      </c>
    </row>
    <row r="6" spans="1:5" x14ac:dyDescent="0.25">
      <c r="A6">
        <v>1998</v>
      </c>
      <c r="B6" s="4">
        <v>523651.00000000006</v>
      </c>
      <c r="C6" s="7">
        <v>185897.00000000006</v>
      </c>
    </row>
    <row r="7" spans="1:5" x14ac:dyDescent="0.25">
      <c r="A7">
        <v>1999</v>
      </c>
      <c r="B7" s="4">
        <v>585616.66666666674</v>
      </c>
      <c r="C7" s="7">
        <v>247862.66666666674</v>
      </c>
    </row>
    <row r="8" spans="1:5" x14ac:dyDescent="0.25">
      <c r="A8">
        <v>2000</v>
      </c>
      <c r="B8" s="4">
        <v>647582.33333333337</v>
      </c>
      <c r="C8" s="7">
        <v>309828.33333333337</v>
      </c>
    </row>
    <row r="9" spans="1:5" x14ac:dyDescent="0.25">
      <c r="A9">
        <v>2001</v>
      </c>
      <c r="B9" s="2">
        <v>709548</v>
      </c>
      <c r="C9" s="7">
        <v>371794</v>
      </c>
    </row>
    <row r="10" spans="1:5" x14ac:dyDescent="0.25">
      <c r="A10">
        <v>2002</v>
      </c>
      <c r="B10" s="2">
        <v>707454</v>
      </c>
      <c r="C10" s="7">
        <v>369700</v>
      </c>
    </row>
    <row r="11" spans="1:5" x14ac:dyDescent="0.25">
      <c r="A11">
        <v>2003</v>
      </c>
      <c r="B11" s="2">
        <v>956074.5</v>
      </c>
      <c r="C11" s="7">
        <v>618320.5</v>
      </c>
    </row>
    <row r="12" spans="1:5" x14ac:dyDescent="0.25">
      <c r="A12">
        <v>2004</v>
      </c>
      <c r="B12" s="2">
        <v>915047.5</v>
      </c>
      <c r="C12" s="7">
        <v>577293.5</v>
      </c>
    </row>
    <row r="13" spans="1:5" x14ac:dyDescent="0.25">
      <c r="A13">
        <v>2005</v>
      </c>
      <c r="B13" s="2">
        <v>883711.5</v>
      </c>
      <c r="C13" s="7">
        <v>545957.5</v>
      </c>
    </row>
    <row r="14" spans="1:5" x14ac:dyDescent="0.25">
      <c r="A14">
        <v>2006</v>
      </c>
      <c r="B14" s="2">
        <v>856897</v>
      </c>
      <c r="C14" s="7">
        <v>519143</v>
      </c>
    </row>
    <row r="15" spans="1:5" x14ac:dyDescent="0.25">
      <c r="A15">
        <v>2007</v>
      </c>
      <c r="B15" s="2">
        <v>841287</v>
      </c>
      <c r="C15" s="7">
        <v>503533</v>
      </c>
    </row>
    <row r="16" spans="1:5" x14ac:dyDescent="0.25">
      <c r="A16">
        <v>2008</v>
      </c>
      <c r="B16" s="2">
        <v>853813.5</v>
      </c>
      <c r="C16" s="7">
        <v>516059.5</v>
      </c>
    </row>
    <row r="17" spans="1:3" x14ac:dyDescent="0.25">
      <c r="A17">
        <v>2009</v>
      </c>
      <c r="B17" s="2">
        <v>917943</v>
      </c>
      <c r="C17" s="7">
        <v>580189</v>
      </c>
    </row>
    <row r="18" spans="1:3" x14ac:dyDescent="0.25">
      <c r="A18">
        <v>2010</v>
      </c>
      <c r="B18" s="2">
        <v>901689.5</v>
      </c>
      <c r="C18" s="7">
        <v>563935.5</v>
      </c>
    </row>
    <row r="19" spans="1:3" x14ac:dyDescent="0.25">
      <c r="A19">
        <v>2011</v>
      </c>
      <c r="B19" s="2">
        <v>1211705.5</v>
      </c>
      <c r="C19" s="7">
        <v>873951.5</v>
      </c>
    </row>
    <row r="20" spans="1:3" x14ac:dyDescent="0.25">
      <c r="A20">
        <v>2012</v>
      </c>
      <c r="B20" s="2">
        <v>1190555.5</v>
      </c>
      <c r="C20" s="7">
        <v>852801.5</v>
      </c>
    </row>
    <row r="21" spans="1:3" x14ac:dyDescent="0.25">
      <c r="A21">
        <v>2013</v>
      </c>
      <c r="B21" s="2">
        <v>1221429</v>
      </c>
      <c r="C21" s="7">
        <v>883675</v>
      </c>
    </row>
    <row r="22" spans="1:3" x14ac:dyDescent="0.25">
      <c r="A22">
        <v>2014</v>
      </c>
      <c r="B22" s="2">
        <v>1223731.5</v>
      </c>
      <c r="C22" s="7">
        <v>885977.5</v>
      </c>
    </row>
    <row r="23" spans="1:3" x14ac:dyDescent="0.25">
      <c r="A23">
        <v>2015</v>
      </c>
      <c r="B23" s="2">
        <v>1215607.5</v>
      </c>
      <c r="C23" s="7">
        <v>877853.5</v>
      </c>
    </row>
    <row r="24" spans="1:3" x14ac:dyDescent="0.25">
      <c r="A24">
        <v>2016</v>
      </c>
      <c r="B24" s="2">
        <v>1223377</v>
      </c>
      <c r="C24" s="7">
        <v>885623</v>
      </c>
    </row>
    <row r="25" spans="1:3" x14ac:dyDescent="0.25">
      <c r="A25">
        <v>2017</v>
      </c>
      <c r="B25" s="2">
        <v>1229125</v>
      </c>
      <c r="C25" s="7">
        <v>891371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Adams Change Product 1996-2017</vt:lpstr>
      <vt:lpstr>York Change Product 1996-2017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Note, Vanessa</dc:creator>
  <cp:lastModifiedBy>Van Note, Vanessa</cp:lastModifiedBy>
  <dcterms:created xsi:type="dcterms:W3CDTF">2021-07-28T22:37:52Z</dcterms:created>
  <dcterms:modified xsi:type="dcterms:W3CDTF">2021-08-04T13:42:21Z</dcterms:modified>
</cp:coreProperties>
</file>