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0303ccbec004\WrkGrp\OPA\GIT6\FY16 GIT Funding\"/>
    </mc:Choice>
  </mc:AlternateContent>
  <bookViews>
    <workbookView xWindow="0" yWindow="0" windowWidth="15090" windowHeight="7485"/>
  </bookViews>
  <sheets>
    <sheet name="TOTAL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9" l="1"/>
  <c r="F6" i="9" s="1"/>
  <c r="F7" i="9" s="1"/>
  <c r="F8" i="9" s="1"/>
  <c r="F9" i="9" s="1"/>
  <c r="F10" i="9" s="1"/>
  <c r="F12" i="9" s="1"/>
  <c r="F13" i="9" s="1"/>
  <c r="F14" i="9" s="1"/>
  <c r="F15" i="9" s="1"/>
  <c r="F16" i="9" s="1"/>
  <c r="F18" i="9" s="1"/>
  <c r="F19" i="9" l="1"/>
  <c r="F20" i="9" l="1"/>
  <c r="F24" i="9" l="1"/>
  <c r="F21" i="9"/>
  <c r="F22" i="9" s="1"/>
</calcChain>
</file>

<file path=xl/sharedStrings.xml><?xml version="1.0" encoding="utf-8"?>
<sst xmlns="http://schemas.openxmlformats.org/spreadsheetml/2006/main" count="41" uniqueCount="30">
  <si>
    <t xml:space="preserve">GIT </t>
  </si>
  <si>
    <t>Project Title</t>
  </si>
  <si>
    <t>Cost</t>
  </si>
  <si>
    <t>Running Total</t>
  </si>
  <si>
    <t>Total Requested</t>
  </si>
  <si>
    <t xml:space="preserve">Assessing Multifunctional Riparian Forest Buffer Benefits </t>
  </si>
  <si>
    <t>Development of Chesapeake Bay Technology Assessment Protocol for Manufactured Stormwater Treatment Devices</t>
  </si>
  <si>
    <t>Assessing Benefits of Wastewater Treatment Plant Nutrient Control Upgrades on Toxic Contaminants</t>
  </si>
  <si>
    <t>CRWG</t>
  </si>
  <si>
    <t xml:space="preserve">Shell/habitat loss rates in oyster restoration and fishery management </t>
  </si>
  <si>
    <t>Updates to the Chesapeake Fish Passage Tool</t>
  </si>
  <si>
    <t>Watershed group and Citizen Monitoring of Fish Habitat</t>
  </si>
  <si>
    <t>Methodology for developing high-resolution stream and waterbody datasets for the Chesapeake Bay watershed</t>
  </si>
  <si>
    <t>Stormwater on Urban/Suburban School Grounds</t>
  </si>
  <si>
    <t>EJ Screen</t>
  </si>
  <si>
    <t>Evaluating ecosystem-based consideration for the blue crab stock</t>
  </si>
  <si>
    <t>Increasing landowner participation in wetland programs through improved information access and program staff cross-training.</t>
  </si>
  <si>
    <t>Implementation Support for Local Official Watershed Education and Capacity Building</t>
  </si>
  <si>
    <t>Back Creek Watershed Demo – Getting Water off The Road</t>
  </si>
  <si>
    <t>Proposal Number</t>
  </si>
  <si>
    <t>Development of Climate Change Indicators and Metrics for the Chesapeake Bay Program</t>
  </si>
  <si>
    <t xml:space="preserve">FY2016 GIT Funding Proposals Summary </t>
  </si>
  <si>
    <t>LandScope Conservation Registry (not put forward for final consideration)</t>
  </si>
  <si>
    <t>Evaluation of fish habitat in the Chesapeake Bay (not put forward for final consideration)</t>
  </si>
  <si>
    <t>Stewardship Index</t>
  </si>
  <si>
    <t>Priority 1</t>
  </si>
  <si>
    <t>Priority 2</t>
  </si>
  <si>
    <t>Priority 3</t>
  </si>
  <si>
    <t>Average Score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</si>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</sst>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3" fontId="0" fillId="3" borderId="1" xfId="0" applyNumberFormat="1" applyFont="1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3" fontId="0" fillId="2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3" fontId="0" fillId="3" borderId="12" xfId="0" applyNumberFormat="1" applyFill="1" applyBorder="1" applyAlignment="1">
      <alignment horizontal="left" vertical="center" wrapText="1"/>
    </xf>
    <xf numFmtId="3" fontId="3" fillId="3" borderId="12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wrapText="1" readingOrder="1"/>
    </xf>
    <xf numFmtId="0" fontId="5" fillId="3" borderId="2" xfId="0" applyFont="1" applyFill="1" applyBorder="1" applyAlignment="1">
      <alignment horizontal="left" wrapText="1" readingOrder="1"/>
    </xf>
    <xf numFmtId="3" fontId="3" fillId="3" borderId="13" xfId="0" applyNumberFormat="1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wrapText="1" readingOrder="1"/>
    </xf>
    <xf numFmtId="3" fontId="0" fillId="3" borderId="14" xfId="0" applyNumberFormat="1" applyFill="1" applyBorder="1" applyAlignment="1">
      <alignment horizontal="left" vertical="center" wrapText="1"/>
    </xf>
    <xf numFmtId="3" fontId="0" fillId="3" borderId="10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80" zoomScaleNormal="80" workbookViewId="0">
      <selection activeCell="H7" sqref="H7"/>
    </sheetView>
  </sheetViews>
  <sheetFormatPr defaultRowHeight="15" x14ac:dyDescent="0.25"/>
  <cols>
    <col min="1" max="1" width="10.28515625" customWidth="1"/>
    <col min="2" max="2" width="8.85546875" customWidth="1"/>
    <col min="3" max="3" width="109" customWidth="1"/>
    <col min="4" max="4" width="10.140625" customWidth="1"/>
    <col min="5" max="5" width="12.140625" customWidth="1"/>
    <col min="6" max="6" width="12" customWidth="1"/>
  </cols>
  <sheetData>
    <row r="1" spans="1:6" ht="18.75" x14ac:dyDescent="0.25">
      <c r="A1" s="19" t="s">
        <v>21</v>
      </c>
      <c r="B1" s="19"/>
      <c r="C1" s="19"/>
      <c r="D1" s="19"/>
      <c r="E1" s="19"/>
      <c r="F1" s="19"/>
    </row>
    <row r="2" spans="1:6" ht="31.5" x14ac:dyDescent="0.25">
      <c r="A2" s="2" t="s">
        <v>19</v>
      </c>
      <c r="B2" s="5" t="s">
        <v>0</v>
      </c>
      <c r="C2" s="5" t="s">
        <v>1</v>
      </c>
      <c r="D2" s="15" t="s">
        <v>28</v>
      </c>
      <c r="E2" s="15" t="s">
        <v>2</v>
      </c>
      <c r="F2" s="5" t="s">
        <v>3</v>
      </c>
    </row>
    <row r="3" spans="1:6" ht="15.75" x14ac:dyDescent="0.25">
      <c r="A3" s="20" t="s">
        <v>25</v>
      </c>
      <c r="B3" s="20"/>
      <c r="C3" s="20"/>
      <c r="D3" s="20"/>
      <c r="E3" s="20"/>
      <c r="F3" s="20"/>
    </row>
    <row r="4" spans="1:6" x14ac:dyDescent="0.25">
      <c r="A4" s="8">
        <v>1</v>
      </c>
      <c r="B4" s="9">
        <v>1</v>
      </c>
      <c r="C4" s="26" t="s">
        <v>9</v>
      </c>
      <c r="D4" s="26" t="s">
        <v>29</v>
      </c>
      <c r="E4" s="27">
        <v>60000</v>
      </c>
      <c r="F4" s="28">
        <v>60000</v>
      </c>
    </row>
    <row r="5" spans="1:6" x14ac:dyDescent="0.25">
      <c r="A5" s="8">
        <v>2</v>
      </c>
      <c r="B5" s="9">
        <v>2</v>
      </c>
      <c r="C5" s="9" t="s">
        <v>10</v>
      </c>
      <c r="D5" s="26" t="s">
        <v>29</v>
      </c>
      <c r="E5" s="27">
        <v>70000</v>
      </c>
      <c r="F5" s="28">
        <f t="shared" ref="F5:F10" si="0">E5+F4</f>
        <v>130000</v>
      </c>
    </row>
    <row r="6" spans="1:6" x14ac:dyDescent="0.25">
      <c r="A6" s="8">
        <v>3</v>
      </c>
      <c r="B6" s="9">
        <v>3</v>
      </c>
      <c r="C6" s="26" t="s">
        <v>5</v>
      </c>
      <c r="D6" s="26" t="s">
        <v>29</v>
      </c>
      <c r="E6" s="27">
        <v>65000</v>
      </c>
      <c r="F6" s="28">
        <f t="shared" si="0"/>
        <v>195000</v>
      </c>
    </row>
    <row r="7" spans="1:6" x14ac:dyDescent="0.25">
      <c r="A7" s="8">
        <v>4</v>
      </c>
      <c r="B7" s="9">
        <v>4</v>
      </c>
      <c r="C7" s="9" t="s">
        <v>18</v>
      </c>
      <c r="D7" s="26" t="s">
        <v>29</v>
      </c>
      <c r="E7" s="27">
        <v>45000</v>
      </c>
      <c r="F7" s="28">
        <f t="shared" si="0"/>
        <v>240000</v>
      </c>
    </row>
    <row r="8" spans="1:6" x14ac:dyDescent="0.25">
      <c r="A8" s="8">
        <v>5</v>
      </c>
      <c r="B8" s="9">
        <v>5</v>
      </c>
      <c r="C8" s="9" t="s">
        <v>13</v>
      </c>
      <c r="D8" s="26" t="s">
        <v>29</v>
      </c>
      <c r="E8" s="27">
        <v>70000</v>
      </c>
      <c r="F8" s="28">
        <f t="shared" si="0"/>
        <v>310000</v>
      </c>
    </row>
    <row r="9" spans="1:6" x14ac:dyDescent="0.25">
      <c r="A9" s="8">
        <v>6</v>
      </c>
      <c r="B9" s="9">
        <v>6</v>
      </c>
      <c r="C9" s="26" t="s">
        <v>17</v>
      </c>
      <c r="D9" s="26" t="s">
        <v>29</v>
      </c>
      <c r="E9" s="27">
        <v>50000</v>
      </c>
      <c r="F9" s="28">
        <f t="shared" si="0"/>
        <v>360000</v>
      </c>
    </row>
    <row r="10" spans="1:6" x14ac:dyDescent="0.25">
      <c r="A10" s="8">
        <v>7</v>
      </c>
      <c r="B10" s="9" t="s">
        <v>8</v>
      </c>
      <c r="C10" s="29" t="s">
        <v>20</v>
      </c>
      <c r="D10" s="26" t="s">
        <v>29</v>
      </c>
      <c r="E10" s="27">
        <v>75000</v>
      </c>
      <c r="F10" s="28">
        <f t="shared" si="0"/>
        <v>435000</v>
      </c>
    </row>
    <row r="11" spans="1:6" ht="15.75" x14ac:dyDescent="0.25">
      <c r="A11" s="20" t="s">
        <v>26</v>
      </c>
      <c r="B11" s="20"/>
      <c r="C11" s="20"/>
      <c r="D11" s="20"/>
      <c r="E11" s="20"/>
      <c r="F11" s="20"/>
    </row>
    <row r="12" spans="1:6" x14ac:dyDescent="0.25">
      <c r="A12" s="14">
        <v>8</v>
      </c>
      <c r="B12" s="6">
        <v>1</v>
      </c>
      <c r="C12" s="30" t="s">
        <v>15</v>
      </c>
      <c r="D12" s="30" t="s">
        <v>29</v>
      </c>
      <c r="E12" s="31">
        <v>50000</v>
      </c>
      <c r="F12" s="32">
        <f>E12+F10</f>
        <v>485000</v>
      </c>
    </row>
    <row r="13" spans="1:6" x14ac:dyDescent="0.25">
      <c r="A13" s="14">
        <v>9</v>
      </c>
      <c r="B13" s="6">
        <v>2</v>
      </c>
      <c r="C13" s="6" t="s">
        <v>11</v>
      </c>
      <c r="D13" s="30" t="s">
        <v>29</v>
      </c>
      <c r="E13" s="31">
        <v>52000</v>
      </c>
      <c r="F13" s="32">
        <f>E13+F12</f>
        <v>537000</v>
      </c>
    </row>
    <row r="14" spans="1:6" ht="32.25" customHeight="1" x14ac:dyDescent="0.25">
      <c r="A14" s="14">
        <v>10</v>
      </c>
      <c r="B14" s="7">
        <v>3</v>
      </c>
      <c r="C14" s="7" t="s">
        <v>6</v>
      </c>
      <c r="D14" s="30" t="s">
        <v>29</v>
      </c>
      <c r="E14" s="32">
        <v>50000</v>
      </c>
      <c r="F14" s="32">
        <f>E14+F13</f>
        <v>587000</v>
      </c>
    </row>
    <row r="15" spans="1:6" ht="32.25" customHeight="1" x14ac:dyDescent="0.25">
      <c r="A15" s="14">
        <v>11</v>
      </c>
      <c r="B15" s="7">
        <v>4</v>
      </c>
      <c r="C15" s="7" t="s">
        <v>12</v>
      </c>
      <c r="D15" s="30" t="s">
        <v>29</v>
      </c>
      <c r="E15" s="32">
        <v>75000</v>
      </c>
      <c r="F15" s="32">
        <f>E15+F14</f>
        <v>662000</v>
      </c>
    </row>
    <row r="16" spans="1:6" x14ac:dyDescent="0.25">
      <c r="A16" s="23">
        <v>12</v>
      </c>
      <c r="B16" s="24">
        <v>5</v>
      </c>
      <c r="C16" s="24" t="s">
        <v>24</v>
      </c>
      <c r="D16" s="30" t="s">
        <v>29</v>
      </c>
      <c r="E16" s="33">
        <v>112000</v>
      </c>
      <c r="F16" s="33">
        <f>F15+E16</f>
        <v>774000</v>
      </c>
    </row>
    <row r="17" spans="1:6" ht="15.75" customHeight="1" x14ac:dyDescent="0.25">
      <c r="A17" s="20" t="s">
        <v>27</v>
      </c>
      <c r="B17" s="20"/>
      <c r="C17" s="20"/>
      <c r="D17" s="39"/>
      <c r="E17" s="20"/>
      <c r="F17" s="20"/>
    </row>
    <row r="18" spans="1:6" x14ac:dyDescent="0.25">
      <c r="A18" s="8">
        <v>17</v>
      </c>
      <c r="B18" s="10">
        <v>5</v>
      </c>
      <c r="C18" s="35" t="s">
        <v>14</v>
      </c>
      <c r="D18" s="40">
        <v>40.14</v>
      </c>
      <c r="E18" s="37">
        <v>30000</v>
      </c>
      <c r="F18" s="28">
        <f>F16+E18</f>
        <v>804000</v>
      </c>
    </row>
    <row r="19" spans="1:6" ht="30" x14ac:dyDescent="0.25">
      <c r="A19" s="8">
        <v>14</v>
      </c>
      <c r="B19" s="10">
        <v>2</v>
      </c>
      <c r="C19" s="21" t="s">
        <v>16</v>
      </c>
      <c r="D19" s="40">
        <v>35.86</v>
      </c>
      <c r="E19" s="37">
        <v>50000</v>
      </c>
      <c r="F19" s="28">
        <f>E19+F18</f>
        <v>854000</v>
      </c>
    </row>
    <row r="20" spans="1:6" ht="15.75" thickBot="1" x14ac:dyDescent="0.3">
      <c r="A20" s="12">
        <v>15</v>
      </c>
      <c r="B20" s="13">
        <v>3</v>
      </c>
      <c r="C20" s="44" t="s">
        <v>7</v>
      </c>
      <c r="D20" s="45">
        <v>32.14</v>
      </c>
      <c r="E20" s="46">
        <v>40000</v>
      </c>
      <c r="F20" s="47">
        <f>E20+F19</f>
        <v>894000</v>
      </c>
    </row>
    <row r="21" spans="1:6" x14ac:dyDescent="0.25">
      <c r="A21" s="18">
        <v>16</v>
      </c>
      <c r="B21" s="17">
        <v>4</v>
      </c>
      <c r="C21" s="22" t="s">
        <v>22</v>
      </c>
      <c r="D21" s="41">
        <v>29.71</v>
      </c>
      <c r="E21" s="42">
        <v>45000</v>
      </c>
      <c r="F21" s="43">
        <f>F20+E21</f>
        <v>939000</v>
      </c>
    </row>
    <row r="22" spans="1:6" x14ac:dyDescent="0.25">
      <c r="A22" s="16">
        <v>13</v>
      </c>
      <c r="B22" s="25">
        <v>1</v>
      </c>
      <c r="C22" s="36" t="s">
        <v>23</v>
      </c>
      <c r="D22" s="40">
        <v>29.71</v>
      </c>
      <c r="E22" s="38">
        <v>55000</v>
      </c>
      <c r="F22" s="34">
        <f>F21+E22</f>
        <v>994000</v>
      </c>
    </row>
    <row r="23" spans="1:6" ht="15.75" thickBot="1" x14ac:dyDescent="0.3">
      <c r="A23" s="1"/>
      <c r="B23" s="11"/>
      <c r="C23" s="11"/>
      <c r="D23" s="11"/>
      <c r="E23" s="11"/>
      <c r="F23" s="11"/>
    </row>
    <row r="24" spans="1:6" ht="32.25" thickBot="1" x14ac:dyDescent="0.3">
      <c r="A24" s="1"/>
      <c r="B24" s="11"/>
      <c r="C24" s="11"/>
      <c r="D24" s="11"/>
      <c r="E24" s="3" t="s">
        <v>4</v>
      </c>
      <c r="F24" s="4">
        <f>F20</f>
        <v>894000</v>
      </c>
    </row>
  </sheetData>
  <mergeCells count="4">
    <mergeCell ref="A1:F1"/>
    <mergeCell ref="A3:F3"/>
    <mergeCell ref="A11:F11"/>
    <mergeCell ref="A17:F17"/>
  </mergeCells>
  <pageMargins left="0.7" right="0.7" top="0.75" bottom="0.75" header="0.3" footer="0.3"/>
  <pageSetup orientation="portrait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Watterson, Samantha</dc:creator>
  <cp:lastModifiedBy>Freeman, Emily</cp:lastModifiedBy>
  <cp:lastPrinted>2015-11-12T21:58:19Z</cp:lastPrinted>
  <dcterms:created xsi:type="dcterms:W3CDTF">2015-09-28T16:40:57Z</dcterms:created>
  <dcterms:modified xsi:type="dcterms:W3CDTF">2016-09-09T12:42:10Z</dcterms:modified>
</cp:coreProperties>
</file>