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I:\CBP - Cheaspeake Bay Program\CAST Chesapeake Assessment Scenario Tool Model\Presentations\"/>
    </mc:Choice>
  </mc:AlternateContent>
  <xr:revisionPtr revIDLastSave="0" documentId="13_ncr:1_{2385F5BD-06E9-483D-A98E-45FD8885A631}" xr6:coauthVersionLast="47" xr6:coauthVersionMax="47" xr10:uidLastSave="{00000000-0000-0000-0000-000000000000}"/>
  <bookViews>
    <workbookView xWindow="-108" yWindow="-108" windowWidth="23256" windowHeight="12576" tabRatio="768" xr2:uid="{46DDF506-7B61-4B88-A1B5-88CAF039F0C0}"/>
  </bookViews>
  <sheets>
    <sheet name="Resource Concerns &amp; Definitions" sheetId="1" r:id="rId1"/>
    <sheet name="Credited  &amp; Proposed Change" sheetId="7" r:id="rId2"/>
    <sheet name="NRCS to NEIEN Draft BMP Names" sheetId="5" r:id="rId3"/>
    <sheet name="NRCS Practice Descriptions" sheetId="3" r:id="rId4"/>
  </sheets>
  <externalReferences>
    <externalReference r:id="rId5"/>
    <externalReference r:id="rId6"/>
  </externalReferences>
  <definedNames>
    <definedName name="_Dist_Bin" localSheetId="3" hidden="1">'[1]Recommend Practices'!#REF!</definedName>
    <definedName name="_Dist_Bin" hidden="1">#REF!</definedName>
    <definedName name="_Dist_Values" hidden="1">#REF!</definedName>
    <definedName name="_Key1" hidden="1">#REF!</definedName>
    <definedName name="_Key2" hidden="1">#REF!</definedName>
    <definedName name="_Sort" hidden="1">#REF!</definedName>
    <definedName name="effects">[2]Lookup!$A$4:$A$16</definedName>
    <definedName name="y">[2]Lookup!$A$4:$A$16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 l="1"/>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alcChain>
</file>

<file path=xl/sharedStrings.xml><?xml version="1.0" encoding="utf-8"?>
<sst xmlns="http://schemas.openxmlformats.org/spreadsheetml/2006/main" count="1382" uniqueCount="552">
  <si>
    <t>SOIL</t>
  </si>
  <si>
    <t>SOIL EROSION - Sheet, rill, &amp; wind erosion</t>
  </si>
  <si>
    <t>Detachment and transportation of soil particles caused by rainfall runoff/splash, irrigation runoff or wind that degrades soil quality</t>
  </si>
  <si>
    <t>SOIL EROSION – Concentrated flow erosion</t>
  </si>
  <si>
    <t>Untreated classic gullies may enlarge progressively by head cutting and/or lateral widening. Ephemeral gullies occur in the same flow area and are obscured by tillage. This includes concentrated flow erosion caused by runoff from rainfall, snowmelt or irrigation water.</t>
  </si>
  <si>
    <t>SOIL EROSION– Excessive bank erosion from streams shorelines or water conveyance channels</t>
  </si>
  <si>
    <t>Sediment from banks or shorelines threatens to degrade water quality and limit use for intended purposes</t>
  </si>
  <si>
    <t>WATER</t>
  </si>
  <si>
    <t>WATER QUALITY DEGRADATION – Excess nutrients in surface and ground waters</t>
  </si>
  <si>
    <t>Nutrients - organic and inorganic - are transported to receiving waters through surface runoff and/or leaching into shallow ground waters in quantities that degrade water quality and limit use for intended purposes</t>
  </si>
  <si>
    <t>WATER QUALITY DEGRADATION – Pesticides transported to surface and ground waters</t>
  </si>
  <si>
    <t>Pest control chemicals are transported to receiving waters in quantities that degrade water quality and limit use for intended purposes</t>
  </si>
  <si>
    <t>WATER QUALITY DEGRADATION – Excess pathogens and chemicals from manure, bio-solids or compost applications</t>
  </si>
  <si>
    <t>Pathogens, pharmaceuticals, and other chemicals carried by land applied soil amendments are transported to receiving waters in quantities that degrade water quality and limit use for intended purposes. This resource concern also includes the off-site transport of leachate and runoff from compost or other organic materials of animal origin.</t>
  </si>
  <si>
    <t>WATER QUALITY DEGRADATION – Petroleum, heavy metals and other pollutants transported to receiving waters</t>
  </si>
  <si>
    <t>Heavy metals, petroleum and other pollutants are transported to receiving water sources in quantities that degrade water quality and limit use for intended purposes</t>
  </si>
  <si>
    <t>WATER QUALITY DEGRADATION – Excessive sediment in surface waters</t>
  </si>
  <si>
    <t>Off-site transport of sediment from sheet, rill, gully, and wind erosion into surface water that threatens to degrade surface water quality and limit use for intended purposes</t>
  </si>
  <si>
    <t>WATER QUALITY DEGRADATION – Elevated water temperature</t>
  </si>
  <si>
    <t>Surface water temperatures exceed State/Federal standards and/or limit use for intended purposes</t>
  </si>
  <si>
    <t>Resource Concerns and Definitions</t>
  </si>
  <si>
    <t>Pesticides transported to surface/ground water</t>
  </si>
  <si>
    <t>Excess pathogens/ chemicals from manure/ bio-solids/ compost</t>
  </si>
  <si>
    <t>Petroleum/ Heavy metals/ Pollutants to waters</t>
  </si>
  <si>
    <t>Excessive sediments in surface water</t>
  </si>
  <si>
    <t>Elevated water temperature</t>
  </si>
  <si>
    <t>Excess nutrients in surface/ground water</t>
  </si>
  <si>
    <t>Excessive bank erosion</t>
  </si>
  <si>
    <t>Concentrated flow erosion</t>
  </si>
  <si>
    <t>Sheet and rill erosion</t>
  </si>
  <si>
    <t>Access Road (ft)</t>
  </si>
  <si>
    <t>Alley Cropping (ac)</t>
  </si>
  <si>
    <t>Amending Soil Properties with Gypsum Products (ac)</t>
  </si>
  <si>
    <t>Anionic Polyacrylamide (PAM) Application (ac)</t>
  </si>
  <si>
    <t>Agrichemical Handling Facility (no)</t>
  </si>
  <si>
    <t>Brush Management (ac)</t>
  </si>
  <si>
    <t>Conservation Cover (ac)</t>
  </si>
  <si>
    <t>Conservation Crop Rotation (ac)</t>
  </si>
  <si>
    <t>Contour Buffer Strips (ac)</t>
  </si>
  <si>
    <t>Contour Farming  (ac)</t>
  </si>
  <si>
    <t>Contour Orchard and Other Perennial Crops (ac)</t>
  </si>
  <si>
    <t>Cover Crop (ac)</t>
  </si>
  <si>
    <t>Critical Area Planting (ac)</t>
  </si>
  <si>
    <t>Deep Tillage (ac)</t>
  </si>
  <si>
    <t>Diversion (ft)</t>
  </si>
  <si>
    <t>Dust Control on Unpaved Roads and Surfaces (sf)</t>
  </si>
  <si>
    <t>Fence (ft)</t>
  </si>
  <si>
    <t>Field Border (ac)</t>
  </si>
  <si>
    <t>Field Operations Emissions Reduction (ac)</t>
  </si>
  <si>
    <t>Filter Strip (ac)</t>
  </si>
  <si>
    <t>Forage and Biomass Planting (ac)</t>
  </si>
  <si>
    <t>Forage Harvest Management (ac)</t>
  </si>
  <si>
    <t>Forest Stand Improvement (ac)</t>
  </si>
  <si>
    <t>Grazing Land Mechanical Treatment (ac)</t>
  </si>
  <si>
    <t>Heavy Use Area Protection (sf)</t>
  </si>
  <si>
    <t>Herbaceous Weed Treatment (ac)</t>
  </si>
  <si>
    <t>Hillside Ditch (ft)</t>
  </si>
  <si>
    <t>Irrigation Land Leveling (ac)</t>
  </si>
  <si>
    <t>Land Reclamation, Abandoned Mined Land (ac)</t>
  </si>
  <si>
    <t>Land Reclamation, Currently Mined Land (ac)</t>
  </si>
  <si>
    <t>Land Reclamation, Landslide Treatment (ac)</t>
  </si>
  <si>
    <t>Land Reclamation, Toxic Discharge Control (no)</t>
  </si>
  <si>
    <t>Access Control (ac)</t>
  </si>
  <si>
    <t>Mulching (ac)</t>
  </si>
  <si>
    <t>Multi-Story Cropping (ac)</t>
  </si>
  <si>
    <t>Pest Management Conservation System (ac)</t>
  </si>
  <si>
    <t>Prescribed Burning (ac)</t>
  </si>
  <si>
    <t>Prescribed Grazing (ac)</t>
  </si>
  <si>
    <t>Range Planting (ac)</t>
  </si>
  <si>
    <t>Recreation Area Improvement (ac)</t>
  </si>
  <si>
    <t>Residue and Tillage Management, No Till (ac)</t>
  </si>
  <si>
    <t>Residue and Tillage Management, Reduced Till (ac)</t>
  </si>
  <si>
    <t>Restoration of Rare or Declining Natural Communities (ac)</t>
  </si>
  <si>
    <t>Riparian Forest Buffer (ac)</t>
  </si>
  <si>
    <t>Riparian Herbaceous Cover (ac)</t>
  </si>
  <si>
    <t>Road-Trail-Landing Closure and Treatment (ft)</t>
  </si>
  <si>
    <t>Rock Wall Terrace (ft)</t>
  </si>
  <si>
    <t>Roof Runoff Structure (no)</t>
  </si>
  <si>
    <t>Row Arrangement (ac)</t>
  </si>
  <si>
    <t>Silvopasture (ac)</t>
  </si>
  <si>
    <t>Stripcropping  (ac)</t>
  </si>
  <si>
    <t>Subsurface Drain (ft)</t>
  </si>
  <si>
    <t>Surface Drain, Field Ditch (ft)</t>
  </si>
  <si>
    <t>Terrace (ft)</t>
  </si>
  <si>
    <t>Trails and Walkways</t>
  </si>
  <si>
    <t>Tree-Shrub Establishment (ac)</t>
  </si>
  <si>
    <t>Tree-Shrub Pruning (ac)</t>
  </si>
  <si>
    <t>Upland Wildlife Habitat Management (ac)</t>
  </si>
  <si>
    <t>Vegetated Treatment Area (ac)</t>
  </si>
  <si>
    <t>Vegetative Barrier (ft)</t>
  </si>
  <si>
    <t>Watering Facility (no)</t>
  </si>
  <si>
    <t>Water Well (no)</t>
  </si>
  <si>
    <t>Wildlife Habitat Planting (ac)</t>
  </si>
  <si>
    <t>Windbreak-Shelterbelt Establishment (ft)</t>
  </si>
  <si>
    <t>Windbreak-Shelterbelt Renovation (ft)</t>
  </si>
  <si>
    <t>Woody Residue Treatment (ac)</t>
  </si>
  <si>
    <t>Grassed Waterway (ac)</t>
  </si>
  <si>
    <t>Irrigation and Drainage Tailwater Recovery (no)</t>
  </si>
  <si>
    <t>Karst Sinkhole Treatment (no)</t>
  </si>
  <si>
    <t>Land Smoothing (ac)</t>
  </si>
  <si>
    <t>Lined Waterway or Outlet (ft)</t>
  </si>
  <si>
    <t>Precision Land Forming (ac)</t>
  </si>
  <si>
    <t>Sediment Basin (no)</t>
  </si>
  <si>
    <t>Stormwater Runoff Control (ac)</t>
  </si>
  <si>
    <t>Surface Drain, Main or Lateral (ft)</t>
  </si>
  <si>
    <t>Underground Outlet (ft)</t>
  </si>
  <si>
    <t>Water and Sediment Control Basin (no)</t>
  </si>
  <si>
    <t>Chennel Bed Stabilization (ft)</t>
  </si>
  <si>
    <t xml:space="preserve">Dam (no) </t>
  </si>
  <si>
    <t>Dike (ft)</t>
  </si>
  <si>
    <t>Grade Stabilization Structure (no)</t>
  </si>
  <si>
    <t>Irrigation Pipeline (ft)</t>
  </si>
  <si>
    <t>Pond (no)</t>
  </si>
  <si>
    <t>Spring Development (no)</t>
  </si>
  <si>
    <t>Channel Bed Stabilization (ft)</t>
  </si>
  <si>
    <t>Clearing and Snagging (ft)</t>
  </si>
  <si>
    <t>Dam (no)</t>
  </si>
  <si>
    <t>Irrigation Reservoir (no)</t>
  </si>
  <si>
    <t>Livestock Shelter Structure</t>
  </si>
  <si>
    <t>Open Channel (ft)</t>
  </si>
  <si>
    <t>Recreation Land Grading and Shaping (ac)</t>
  </si>
  <si>
    <t>Streambank and Shoreline Protection (ft)</t>
  </si>
  <si>
    <t>Stream Crossing (no)</t>
  </si>
  <si>
    <t>Stream Habitat Improvement and Management (ac)</t>
  </si>
  <si>
    <t>Amendments for Treatment of Agricultural Waste (au)</t>
  </si>
  <si>
    <t>Anaerobic Digester (no)</t>
  </si>
  <si>
    <t>Animal Mortality Facility (no)</t>
  </si>
  <si>
    <t>Bivalve Aquaculture Gear and Biofouling Control (ac)</t>
  </si>
  <si>
    <t>Composting Facility (no)</t>
  </si>
  <si>
    <t>Constructed Wetland (ac)</t>
  </si>
  <si>
    <t>Cross Wind Ridges</t>
  </si>
  <si>
    <t>Cross Wind Trap Strips</t>
  </si>
  <si>
    <t>Denitrifying Bioreactor (no)</t>
  </si>
  <si>
    <t>Drainage Water Management (ac)</t>
  </si>
  <si>
    <t>Dust Control from Animal Activity on Open Lot Surfaces (ac)</t>
  </si>
  <si>
    <t>Emergency Animal Mortality Management (no)</t>
  </si>
  <si>
    <t>Feed Management (au)</t>
  </si>
  <si>
    <t>Forest Trails and Landings (ac)</t>
  </si>
  <si>
    <t>Hedgerow Planting (ft)</t>
  </si>
  <si>
    <t>Herbaceous Wind Barriers (ft)</t>
  </si>
  <si>
    <t>Irrigation Ditch Lining (ft)</t>
  </si>
  <si>
    <t>Irrigation System, Microirrigation (ac)</t>
  </si>
  <si>
    <t>Irrigation System, Surface and Subsurface (ac)</t>
  </si>
  <si>
    <t>Irrigation Water Management (ac)</t>
  </si>
  <si>
    <t>Nutrient Management (ac)</t>
  </si>
  <si>
    <t>Pond Sealing or Lining, Concrete (sf)</t>
  </si>
  <si>
    <t>Pond Sealing or Lining, Compacted Soil Treatment (sf)</t>
  </si>
  <si>
    <t>Pond Sealing or Lining, Flexible Membrane</t>
  </si>
  <si>
    <t>Saturated Buffer (ft)</t>
  </si>
  <si>
    <t>Shallow Water Development and Management (ac)</t>
  </si>
  <si>
    <t>Short Term Storage of Animal Waste and Byproducts</t>
  </si>
  <si>
    <t>Sprinkler System (ac)</t>
  </si>
  <si>
    <t>Vertical Drain (no)</t>
  </si>
  <si>
    <t>Waste Recycling (no)</t>
  </si>
  <si>
    <t>Waste Separation Facility (no)</t>
  </si>
  <si>
    <t>Waste Storage Facility (no)</t>
  </si>
  <si>
    <t>Waste Transfer (no)</t>
  </si>
  <si>
    <t>Waste Treatment (no)</t>
  </si>
  <si>
    <t>Waste Treatment Lagoon (no)</t>
  </si>
  <si>
    <t>Waterspreading (ac)</t>
  </si>
  <si>
    <t>Wetland Creation (ac)</t>
  </si>
  <si>
    <t>Wetland Enhancement (ac)</t>
  </si>
  <si>
    <t>Wetland Restoration (ac)</t>
  </si>
  <si>
    <t>Spoil Disposal (cf)</t>
  </si>
  <si>
    <t>Structure for Water Control (no)</t>
  </si>
  <si>
    <t>Surface Roughening (ac)</t>
  </si>
  <si>
    <t>Wetland Wildlife Habitat Management (ac)</t>
  </si>
  <si>
    <t>Aquatic Organism Passage (mi)</t>
  </si>
  <si>
    <t>Irrigation Field Ditch (ft)</t>
  </si>
  <si>
    <t>Mine Shaft and Adit Closing (no)</t>
  </si>
  <si>
    <t>On-Farm Secondary Containment Facility</t>
  </si>
  <si>
    <t>Roofs and Covers (no)</t>
  </si>
  <si>
    <t>Pasture and Hay Planting (ac)</t>
  </si>
  <si>
    <t>NRCS Resource Concerns (Types)</t>
  </si>
  <si>
    <t>All listed practices provide positive improvement to the resource concern based on NRCS Conservation Practice Potential Effects (CPPE)</t>
  </si>
  <si>
    <t xml:space="preserve"> </t>
  </si>
  <si>
    <t>Ft</t>
  </si>
  <si>
    <t>A subsurface, perforated distribution pipe is used to divert and spread drainage system discharge to a vegetated area to increase soil saturation.</t>
  </si>
  <si>
    <t>Saturated Buffer (604) (Ft)</t>
  </si>
  <si>
    <t>Cu Ft</t>
  </si>
  <si>
    <t>A liner for an impoundment constructed using reinforced or nonreinforced concrete.</t>
  </si>
  <si>
    <t>POND SEALING OR LINING – CONCRETE</t>
  </si>
  <si>
    <t>Acre</t>
  </si>
  <si>
    <t>The treatment of residual woody material that is created due to management activities or natural disturbances.</t>
  </si>
  <si>
    <t>Woody Residue Treatment</t>
  </si>
  <si>
    <t>Replacing, releasing and/or removing selected trees and shrubs or rows within an existing windbreak or shelterbelt, adding rows to the windbreak or shelterbelt or removing selected tree and shrub branches.</t>
  </si>
  <si>
    <t>Windbreak/Shelterbelt Renovation</t>
  </si>
  <si>
    <t>Number</t>
  </si>
  <si>
    <t>Windbreaks or shelterbelts are single or multiple rows of trees or shrubs in linear configurations.</t>
  </si>
  <si>
    <t>Windbreak/Shelterbelt Establishment</t>
  </si>
  <si>
    <t>Retaining, developing or managing wetland habitat for wetland wildlife.</t>
  </si>
  <si>
    <t>Wetland Wildlife Habitat Management</t>
  </si>
  <si>
    <t xml:space="preserve">The return of a wetland and its functions to a close approximation of its original condition as it existed prior to disturbance on a former or degraded wetland site. </t>
  </si>
  <si>
    <t>Wetland Restoration</t>
  </si>
  <si>
    <t>The augmentation of wetland functions beyond the original natural conditions on a former, degraded, or naturally functioning wetland site; sometimes at the expense of other functions.</t>
  </si>
  <si>
    <t>Wetland Enhancement</t>
  </si>
  <si>
    <t>Feet</t>
  </si>
  <si>
    <t>The creation of a wetland on a site location that was historically non-wetland.</t>
  </si>
  <si>
    <t>Wetland Creation</t>
  </si>
  <si>
    <t>The sealing and permanent closure of an inactive, abandoned, or unusable water well.</t>
  </si>
  <si>
    <t>Well Decommissioning</t>
  </si>
  <si>
    <t>A hole drilled, dug, driven, bored, jetted or otherwise constructed to an aquifer for water supply.</t>
  </si>
  <si>
    <t>Water Well</t>
  </si>
  <si>
    <t>A system of dams, dikes, ditches, or other means of diverting or collecting runoff from natural channels, gullies, or streams and spreading it over relatively flat areas.</t>
  </si>
  <si>
    <t>Waterspreading</t>
  </si>
  <si>
    <t>A permanent or portable device to provide an adequate amount and quality of drinking water for livestock and or wildlife.</t>
  </si>
  <si>
    <t>Watering Facility</t>
  </si>
  <si>
    <t>A facility for collecting and storing runoff from precipitation.</t>
  </si>
  <si>
    <t>Water Harvesting Catchment</t>
  </si>
  <si>
    <t>An earth embankment or a combination ridge and channel constructed across the slope of minor watercourses to form a sediment trap and water detention basin with a stable outlet.</t>
  </si>
  <si>
    <t>Water and Sediment Control Basin</t>
  </si>
  <si>
    <t>A waste treatment impoundment made by constructing an embankment and/or excavating a pit or dugout.</t>
  </si>
  <si>
    <t>Waste Treatment Lagoon</t>
  </si>
  <si>
    <t>The mechanical, chemical or biological treatment of agricultural waste.</t>
  </si>
  <si>
    <t>Waste Treatment</t>
  </si>
  <si>
    <t xml:space="preserve">A system using structures, conduits or equipment to convey byproducts (wastes) from agricultural operations to points of usage.  </t>
  </si>
  <si>
    <t>Waste Transfer</t>
  </si>
  <si>
    <t>A waste storage impoundment made by constructing an embankment and/or excavating a pit or dugout, or by fabricating a structure.</t>
  </si>
  <si>
    <t>Waste Storage Facility</t>
  </si>
  <si>
    <t>A filtration or screening device, settling tank, settling basin, or settling channel used to separate a portion of solids from a liquid waste stream.</t>
  </si>
  <si>
    <t>The use of the by-products of agricultural production or the agricultural use of non-agricultural by-products.</t>
  </si>
  <si>
    <t>Waste Recycling</t>
  </si>
  <si>
    <t xml:space="preserve"> Hauling waste off-site.</t>
  </si>
  <si>
    <t>Waste Hauling</t>
  </si>
  <si>
    <t>The decommissioning of facilities, and/or the rehabilitation of contaminated soil, in an environmentally safe manner, where agricultural waste has been handled, treated, and/or stored and is no longer used for the intended purpose.</t>
  </si>
  <si>
    <t>Waste Facility Closure</t>
  </si>
  <si>
    <t>A well, pipe, pit, or bore in porous, underground strata into which drainage water can be discharged without contaminating groundwater resources.</t>
  </si>
  <si>
    <t>Vertical Drain</t>
  </si>
  <si>
    <t>Permanent strips of stiff, dense vegetation established along the general contour of slopes or across concentrated flow areas.</t>
  </si>
  <si>
    <t>Vegetative Barrier</t>
  </si>
  <si>
    <t>An area of permanent vegetation used for agricultural wastewater treatment.</t>
  </si>
  <si>
    <t xml:space="preserve">Vegetated Treatment Area </t>
  </si>
  <si>
    <t>Provide and manage upland habitats and connectivity within the landscape for wildlife.</t>
  </si>
  <si>
    <t>Upland Wildlife Habitat Management</t>
  </si>
  <si>
    <t>A conduit or system of conduits installed beneath the surface of the ground to convey surface water to a suitable outlet.</t>
  </si>
  <si>
    <t>Underground Outlet</t>
  </si>
  <si>
    <t>The removal of all or part of selected branches, leaders or roots from trees and shrubs.</t>
  </si>
  <si>
    <t>Tree/Shrub Pruning</t>
  </si>
  <si>
    <t>Treatment of areas to improve site conditions for establishing trees and/or shrubs.</t>
  </si>
  <si>
    <t>Tree/Shrub Site Preparation</t>
  </si>
  <si>
    <t>Establishing woody plants by planting seedlings or cuttings, direct seeding, or natural regeneration.</t>
  </si>
  <si>
    <t>Tree/Shrub Establishment</t>
  </si>
  <si>
    <t>A pathway for pedestrian, equestrian, bicycle, other off-road modes of recreation travel, farm-workers, construction/maintenance access and small walk behind equipment.</t>
  </si>
  <si>
    <t>An earth embankment, or a combination ridge and channel, constructed across the field slope.</t>
  </si>
  <si>
    <t>Terrace</t>
  </si>
  <si>
    <t>Performing tillage operations that create random roughness of the soil surface.</t>
  </si>
  <si>
    <t>Surface Roughening</t>
  </si>
  <si>
    <t>An open drainage ditch constructed to a designed cross section, alignment and grade.</t>
  </si>
  <si>
    <t>Surface Drainage, Main or Lateral</t>
  </si>
  <si>
    <t>A graded ditch for collecting excess water in a field.</t>
  </si>
  <si>
    <t>Surface Drainage, Field Ditch</t>
  </si>
  <si>
    <t>A conduit installed beneath the ground surface to collect and/or convey excess water.</t>
  </si>
  <si>
    <t>Subsurface Drain</t>
  </si>
  <si>
    <t>A structure installed to replace or modify a missing or deficient wildlife habitat component.</t>
  </si>
  <si>
    <t>Structures for Wildlife</t>
  </si>
  <si>
    <t>A structure in a water management system that conveys water, controls the direction or rate of flow, maintains a desired water surface elevation or measures water.</t>
  </si>
  <si>
    <t>Structure for Water Control</t>
  </si>
  <si>
    <t>Growing planned rotations of row crops, forages, small grains, or fallow in a systematic arrangement of equal width strips across a field.</t>
  </si>
  <si>
    <t>Strippcropping</t>
  </si>
  <si>
    <t>Maintain, improve or restore physical, chemical and biological functions of a stream, and its associated riparian zone, necessary for meeting the life history requirements of desired aquatic species.</t>
  </si>
  <si>
    <t>Stream Habitat Improvement and Management</t>
  </si>
  <si>
    <t>A stabilized area or structure constructed across a stream to provide a travel way for people, livestock, equipment, or vehicles.</t>
  </si>
  <si>
    <t>Stream Crossing</t>
  </si>
  <si>
    <t>Treatment(s) used to stabilize and protect banks of streams or constructed channels, and shorelines of lakes, reservoirs, or estuaries.</t>
  </si>
  <si>
    <t>Streambank and Shoreline Protection</t>
  </si>
  <si>
    <t>Controlling the quantity and quality of stormwater runoff.</t>
  </si>
  <si>
    <t>Stormwater Runoff Control</t>
  </si>
  <si>
    <t>An irrigation system in which all necessary equipment and facilities are installed for efficiently applying water by means of nozzles operated under pressure.</t>
  </si>
  <si>
    <t>Sprinkler System</t>
  </si>
  <si>
    <t>Collection of water from springs or seeps to provide water for a conservation need.</t>
  </si>
  <si>
    <t>Spring Development</t>
  </si>
  <si>
    <t>Disposal of surplus excavated materials</t>
  </si>
  <si>
    <t>Spoil Spreading</t>
  </si>
  <si>
    <t>An application establishing a combination of trees or shrubs and compatible forages on the same acreage.</t>
  </si>
  <si>
    <t>Silvopasture Establishment</t>
  </si>
  <si>
    <t>Temporary, non-structural measures used to store solid or semi-solid, organic agricultural waste or manure (stackable livestock and poultry manure, bedding, litter, spilled feed, or soil mixed with manure) on a short-term basis between collection and utilization.</t>
  </si>
  <si>
    <t>The inundation of lands to provide habitat for fish and/or wildlife.</t>
  </si>
  <si>
    <t>Shallow Water Development and Management</t>
  </si>
  <si>
    <t>A basin constructed with an engineered outlet, formed by an embankment or excavation or a combination of the two.</t>
  </si>
  <si>
    <t>Sediment Basin</t>
  </si>
  <si>
    <t>Management of land, water and plants to reduce accumulations of salts and/or sodium on the soil surface and in the crop rooting zone.</t>
  </si>
  <si>
    <t>Salinity and Sodic Soil Management</t>
  </si>
  <si>
    <t>A system of crop rows on planned grades and lengths.</t>
  </si>
  <si>
    <t>Row Arrangement</t>
  </si>
  <si>
    <t>A rigid, semi-rigid, or flexible manufactured membrane, composite material, or roof structure placed over a waste management facility.</t>
  </si>
  <si>
    <t>Roofs and Covers</t>
  </si>
  <si>
    <t>Structures that collect, control, and transport precipitation from roofs.</t>
  </si>
  <si>
    <t>Roof Runoff Structure</t>
  </si>
  <si>
    <t>A rock retaining wall constructed across the slope to form and support a bench terrace that will control the flow of water and check erosion on sloping land.</t>
  </si>
  <si>
    <t>Rock Barrier</t>
  </si>
  <si>
    <t>The closure, decommissioning, or abandonment of roads, trails, and/or landings and associated treatment to achieve conservation objectives.</t>
  </si>
  <si>
    <t>Road/Trail/Landing Closure and Treatment</t>
  </si>
  <si>
    <t>Grasses, sedges, rushes, ferns, legumes, and forbs tolerant of intermittent flooding or saturated soils, established or managed as the dominant vegetation in the transitional zone between upland and aquatic habitats.</t>
  </si>
  <si>
    <t>Riparian Herbaceous Cover</t>
  </si>
  <si>
    <t>An area predominantly trees and/or shrubs located adjacent to and up-gradient from watercourses or water bodies.</t>
  </si>
  <si>
    <t>Riparian Forest Buffer</t>
  </si>
  <si>
    <t>Restoring, conserving, and managing unique or diminishing native terrestrial and aquatic ecosystems.</t>
  </si>
  <si>
    <t>Restoration and Management of Rare or Declining Habitats</t>
  </si>
  <si>
    <t>Managing the amount, orientation and distribution of crop and other plant residue on the soil surface year round while limiting the soil-disturbing activities used to grow and harvest  crops in systems where the field surface is tilled prior to planting.</t>
  </si>
  <si>
    <t>Residue and Tillage Management, Reduced Till</t>
  </si>
  <si>
    <t>Managing the amount, orientation and distribution of crop and other plant residue on the soil surface year round, limiting soil-disturbing activities to those necessary to place nutrients, condition residue and plant crops.</t>
  </si>
  <si>
    <t>Residue and Tillage Management, No Till</t>
  </si>
  <si>
    <t xml:space="preserve">Reshaping the surface of the land to support recreation land use. </t>
  </si>
  <si>
    <t>Recreation Land Grading and Shaping</t>
  </si>
  <si>
    <t>Establishing grasses, legumes, vines, shrubs, trees, or other plants or selectively reducing stand density and trimming woody plants to improve an area for recreation.</t>
  </si>
  <si>
    <t>Recreation Area Improvement</t>
  </si>
  <si>
    <t>Establishment of adapted perennial or self-sustaining vegetation such as grasses, forbs, legumes, shrubs and trees.</t>
  </si>
  <si>
    <t>Range Planting</t>
  </si>
  <si>
    <t>A facility that delivers water at a designed pressure and flow rate.  Includes the required pump(s), associated power unit(s), plumbing, appurtenances, and may include on-site fuel or energy source(s), and protective structures.</t>
  </si>
  <si>
    <t>Pumping Plant</t>
  </si>
  <si>
    <t>Managing the harvest of vegetation with grazing and/or browsing animals.</t>
  </si>
  <si>
    <t>Prescribed Grazing</t>
  </si>
  <si>
    <t>Controlled fire applied to a predetermined area</t>
  </si>
  <si>
    <t>Prescribed Burning</t>
  </si>
  <si>
    <t>Reshaping the surface of land to planned grades.</t>
  </si>
  <si>
    <t>Precision Land Forming</t>
  </si>
  <si>
    <t>A liner for a pond or waste impoundment consisting of a compacted soil-dispersant mixture.</t>
  </si>
  <si>
    <t>521B</t>
  </si>
  <si>
    <t>Pond Sealing or Lining, Soil Dispersant</t>
  </si>
  <si>
    <t xml:space="preserve">A manufactured hydraulic barrier consisting of a functionally continuous layer of synthetic or partially synthetic, flexible material.  </t>
  </si>
  <si>
    <t>521A</t>
  </si>
  <si>
    <t>A liner for a pond or waste storage impoundment constructed using compacted soil without soil amendments.</t>
  </si>
  <si>
    <t>521D</t>
  </si>
  <si>
    <t>Pond Sealing or Lining, Compacted Clay Treatment</t>
  </si>
  <si>
    <t>A liner for a pond or waste storage impoundment consisting of a compacted soil-bentonite mixture.</t>
  </si>
  <si>
    <t>521C</t>
  </si>
  <si>
    <t>Pond Sealing or Lining, Bentonite Sealant</t>
  </si>
  <si>
    <t>A water impoundment made by constructing an embankment or by excavating a pit or dugout.</t>
  </si>
  <si>
    <t>Pond</t>
  </si>
  <si>
    <t>Constructing or improving a channel either natural or artificial, in which water flows with a free surface</t>
  </si>
  <si>
    <t>Open Channel</t>
  </si>
  <si>
    <t xml:space="preserve">A permanent facility designed to provide secondary containment of oil and petroleum products used on-farm.  </t>
  </si>
  <si>
    <t>Removal and disposal of buildings, structures, other works of improvement, vegetation, debris or other materials.</t>
  </si>
  <si>
    <t>Obstruction Removal</t>
  </si>
  <si>
    <t>Managing the amount (rate), source, placement (method of application), and timing of plant nutrients and soil amendments.</t>
  </si>
  <si>
    <t>Nutrient Management</t>
  </si>
  <si>
    <t>Existing or planted stands of trees or shrubs that are managed as an overstory with an understory of woody and/or non-woody plants that are grown for a variety of products.</t>
  </si>
  <si>
    <t>Multi-Story Cropping</t>
  </si>
  <si>
    <t>Applying plant residues or other suitable materials produced off site, to the land surface</t>
  </si>
  <si>
    <t>Mulching</t>
  </si>
  <si>
    <t>A well designed and installed to obtain representative groundwater quality samples and hydrogeologic information.</t>
  </si>
  <si>
    <t>Monitoring Well</t>
  </si>
  <si>
    <t>An underground conduit constructed by pulling a bullet-shaped cylinder though the soil.</t>
  </si>
  <si>
    <t>Mole Drain</t>
  </si>
  <si>
    <t>Closure of underground mine openings by filling, plugging, capping, installing barriers, gating or fencing.</t>
  </si>
  <si>
    <t>Mine Shaft &amp; Adit Closing</t>
  </si>
  <si>
    <t>A permanent or portable structure with less than four walls and/or a roof to provide for improved utilization of pastureland and rangeland and to shelter livestock from negative environmental factors.  This structure is not to be construed to be a building.</t>
  </si>
  <si>
    <t>A pipeline and appurtenances installed to convey water for livestock or wildlife.</t>
  </si>
  <si>
    <t>Livestock Pipeline</t>
  </si>
  <si>
    <t>A waterway or outlet having an erosion-resistant lining of concrete, stone, synthetic turf reinforcement fabrics, or other permanent material.</t>
  </si>
  <si>
    <t>Lined Waterway or Outlet</t>
  </si>
  <si>
    <t xml:space="preserve">Complete replacement or retrofitting of one or more components of an existing agricultural lighting system. </t>
  </si>
  <si>
    <t>Lighting System Improvement</t>
  </si>
  <si>
    <t>Removing irregularities on the land surface</t>
  </si>
  <si>
    <t>Land Smoothing</t>
  </si>
  <si>
    <t>Control of acid or otherwise toxic aqueous discharge from abandoned coal mines or coal-mine waste.</t>
  </si>
  <si>
    <t>Land Reclamation, Toxic Discharge Control</t>
  </si>
  <si>
    <t>Managing in-place natural materials, mine spoil (excavated over-burden), mine waste or overburden to reduce down-slope movement.</t>
  </si>
  <si>
    <t>Land Reclamation, Landslide Treatment</t>
  </si>
  <si>
    <t>Restoring currently mined land to an acceptable form and planned use.</t>
  </si>
  <si>
    <t>Land Reclamation, Currently Mined Land</t>
  </si>
  <si>
    <t>Reclamation of land and water areas adversely affected by past mining activities</t>
  </si>
  <si>
    <t>Land Reclamation, Abandoned Mined Land</t>
  </si>
  <si>
    <t>Removing trees, stumps, and other vegetation from wooded areas to achieve a conservation objective.</t>
  </si>
  <si>
    <t>Land Clearing</t>
  </si>
  <si>
    <t>The treatment of sinkholes in karst areas to reduce contamination of groundwater resources, and/or to improve farm safety</t>
  </si>
  <si>
    <t xml:space="preserve">Karst Sinkhole Treatment </t>
  </si>
  <si>
    <t>Irrigation water management is the process of determining and controlling the volume, frequency, and application rate of irrigation water in a planned, efficient manner.</t>
  </si>
  <si>
    <t>Irrigation Water Management</t>
  </si>
  <si>
    <t>A planned irrigation system in which all facilities utilized for the collection, storage, and transportation of irrigation tailwater and/or rainfall runoff for reuse have been installed</t>
  </si>
  <si>
    <t>Irrigation System, Tailwater Recovery</t>
  </si>
  <si>
    <t>A system in which all necessary earthwork, multi-outlet pipelines, and water-control structures have been installed for distribution of water by surface means, such as furrows, borders, and contour levees, or by subsurface means through water table control</t>
  </si>
  <si>
    <t>Irrigation System, Surface &amp; Subsurface</t>
  </si>
  <si>
    <t>An irrigation system for frequent application of small quantities of water on or below the soil surface: as drops, tiny streams or miniature spray through emitters or applicators placed along a water delivery line.</t>
  </si>
  <si>
    <t>Irrigation System, Microirrigation</t>
  </si>
  <si>
    <t>An irrigation water storage structure made by constructing a dam, embankment, pit, or tank.</t>
  </si>
  <si>
    <t>Irrigation Reservoir</t>
  </si>
  <si>
    <t>A pipeline and appurtenances installed to convey water for storage or application, as part of an irrigation water system.</t>
  </si>
  <si>
    <t>Irrigation Pipeline</t>
  </si>
  <si>
    <t>Reshaping the surface of land to be irrigated, to planned lines and grades.</t>
  </si>
  <si>
    <t>Irrigation Land Leveling</t>
  </si>
  <si>
    <t>A permanent irrigation ditch constructed in or with earth materials, to convey water from the source of supply to a field or fields in an irrigation system.</t>
  </si>
  <si>
    <t>Irrigation Field Ditch</t>
  </si>
  <si>
    <t>A lining of impervious material or chemical treatment, installed in an irrigation ditch, canal, or lateral.</t>
  </si>
  <si>
    <t>Irrigation Ditch Lining</t>
  </si>
  <si>
    <t>A permanent channel constructed to convey irrigation water from the source of supply to one or more irrigated areas.</t>
  </si>
  <si>
    <t>Irrigation Canal or Lateral</t>
  </si>
  <si>
    <t>A site-specific combination of pest prevention, pest avoidance, pest monitoring, and pest suppression strategies.</t>
  </si>
  <si>
    <t>Integrated Pest Management</t>
  </si>
  <si>
    <t>A channel that has a supporting ridge on the lower side constructed across the slope at definite vertical intervals and gradient, with or without a vegetative barrier.</t>
  </si>
  <si>
    <t>Hillside Ditch</t>
  </si>
  <si>
    <t>A seasonal polyethylene covered structure that is used to cover crops to extend the growing season in an environmentally safe manner.</t>
  </si>
  <si>
    <t>High Tunnel System</t>
  </si>
  <si>
    <t>Herbaceous vegetation established in rows or narrow strips in the field across the prevailing wind direction.</t>
  </si>
  <si>
    <t>Herbaceous Wind Barriers</t>
  </si>
  <si>
    <t>The removal or control of herbaceous weeds including invasive, noxious and prohibited plants.</t>
  </si>
  <si>
    <t>Herbaceous Weed Control</t>
  </si>
  <si>
    <t>Establishment of dense vegetation in a linear design to achieve a natural resource conservation purpose.</t>
  </si>
  <si>
    <t>Hedgerow Planting</t>
  </si>
  <si>
    <t>The stabilization or areas frequently and intensively used by people, animals or vehicles by establishing vegetation cover, by surfacing with suitable materials, and/or by installing needed structures.</t>
  </si>
  <si>
    <t>Heavy Use Area Protection</t>
  </si>
  <si>
    <t xml:space="preserve">Testing the physical, biological, and chemical quality of groundwater from a water well or spring. </t>
  </si>
  <si>
    <t>Groundwater Testing</t>
  </si>
  <si>
    <t>Modifying physical soil and or plant conditions with mechanical tools by treatment such as; pitting, contour furrowing, and ripping or sub-soiling.</t>
  </si>
  <si>
    <t>Grazing Land Mechanical Treatment</t>
  </si>
  <si>
    <t>A shaped or graded channel that is established with suitable vegetation to carry surface water at a non-erosive velocity to a stable outlet.</t>
  </si>
  <si>
    <t>Grassed Waterway</t>
  </si>
  <si>
    <t>A structure used to control the grade and head cutting in a natural or artificial channels.</t>
  </si>
  <si>
    <t>Grade Stabilization Structure</t>
  </si>
  <si>
    <t>A strip or block of land on which the vegetation, debris and detritus have been reduced and/or modified to control or diminish the risk of the spread of fire crossing the strip or block of land.</t>
  </si>
  <si>
    <t>Fuel Break</t>
  </si>
  <si>
    <t>A temporary or infrequently used route, path or cleared area.</t>
  </si>
  <si>
    <t>Forest Trails and Landings</t>
  </si>
  <si>
    <t>The manipulation of species composition, stand structure, and stocking by cutting or killing selected trees and understory vegetation.</t>
  </si>
  <si>
    <t>Forest Stand Improvement</t>
  </si>
  <si>
    <t>The timely cutting and removal or forages from the field as hay, green-chop, or ensilage.</t>
  </si>
  <si>
    <t>Forage Harvest Management</t>
  </si>
  <si>
    <t>Establishing adapted and/or compatible species, varieties, or cultivars of herbaceous species suitable for pasture, hay, or biomass production.</t>
  </si>
  <si>
    <t>Forage and Biomass Planting</t>
  </si>
  <si>
    <t>Managing impounded aquatic habitat and water quality for the production of fish.</t>
  </si>
  <si>
    <t>Fishpond Management</t>
  </si>
  <si>
    <t>A channel or tank with a continuous flow or water constructed or used for high-density fish production.</t>
  </si>
  <si>
    <t>Fish Raceway or Tank</t>
  </si>
  <si>
    <t>A permanent or temporary strip of bare or vegetated land planned to retard fire.</t>
  </si>
  <si>
    <t>Firebreak</t>
  </si>
  <si>
    <t>A strip or area of herbaceous vegetation that removes contaminants from overland flow.</t>
  </si>
  <si>
    <t>Filter Strip</t>
  </si>
  <si>
    <t>Adjusting field operations and technologies to reduce particulate matter (PM) emissions from field operations.</t>
  </si>
  <si>
    <t>Field Operations Emissions Reduction</t>
  </si>
  <si>
    <t>A stripe of permanent vegetation established at the edge or around the perimeter or a field.</t>
  </si>
  <si>
    <t>Field Border</t>
  </si>
  <si>
    <t>As part of an area-wide effort of monitoring, scouting, and exclusion to document and reduce resource damage and focus inter-agency management efforts to lessen adverse resource impacts and health concerns for other animals and humans due to feral swine.</t>
  </si>
  <si>
    <t>Feral Swine Management</t>
  </si>
  <si>
    <t>A constructed barrier to animals or people.</t>
  </si>
  <si>
    <t>Fence</t>
  </si>
  <si>
    <t>Manipulating and controlling the quantity and quality of available nutrients, feedstuffs, or additives fed to livestock and poultry.</t>
  </si>
  <si>
    <t>Feed Management</t>
  </si>
  <si>
    <t xml:space="preserve">Development and implementation of improvements to reduce, or improve the energy efficiency of on-farm energy use   </t>
  </si>
  <si>
    <t>Farmstead Energy Improvement</t>
  </si>
  <si>
    <t>A means or method for the management of animal carcasses from catastrophic mortality events.</t>
  </si>
  <si>
    <t>Emergency Animal Mortality Management</t>
  </si>
  <si>
    <t>Manage plant succession to develop and maintain early successional habitat to benefit desired wildlife and/or natural communities.</t>
  </si>
  <si>
    <t>Early Successional Habitat Development/Mgt.</t>
  </si>
  <si>
    <t>Controlling direct particulate matter emissions produced by vehicle and machinery traffic or wind action from unpaved roads and other surfaces by applying a palliative on the surface.</t>
  </si>
  <si>
    <t>Dust Control on Unpaved Roads and Surfaces</t>
  </si>
  <si>
    <t>Reducing or preventing the emissions of particulate matter arising from animal activity on open lot surfaces at animal feeding operations.</t>
  </si>
  <si>
    <t>Dust Control from Animal Activity on Open Lot Surfaces</t>
  </si>
  <si>
    <t>A non-pressurized permanent pipe assembly system installed into water sources that permits the withdrawal of water by suction.</t>
  </si>
  <si>
    <t>Dry Hydrant</t>
  </si>
  <si>
    <t>The process of managing water discharges from surface and/or subsurface agricultural drainage systems</t>
  </si>
  <si>
    <t>Drainage Water Management</t>
  </si>
  <si>
    <t>A channel generally constructed across the slope with a supporting ridge on the lower side.</t>
  </si>
  <si>
    <t>Diversion</t>
  </si>
  <si>
    <t>A barrier constucted of earth or manufactured materials</t>
  </si>
  <si>
    <t>Dike</t>
  </si>
  <si>
    <t>A structure containing a carbon source, installed to reduce the concentration of nitrate nitrogen in subsurface agricultural drainage flow via enhanced denitrification.</t>
  </si>
  <si>
    <t>Denitrifying Bioreactor</t>
  </si>
  <si>
    <t>Performing tillage operations below the normal tillage depth to modify adverse physical or chemical properties of a soil.</t>
  </si>
  <si>
    <t>Deep Tillage</t>
  </si>
  <si>
    <t xml:space="preserve">A structure built to divert all or part of the water from a waterway or a stream. </t>
  </si>
  <si>
    <t>Dam, Diversion</t>
  </si>
  <si>
    <t>An artificial barrier that can impound water for one or more beneficial purposes.</t>
  </si>
  <si>
    <t>Dam</t>
  </si>
  <si>
    <t>Herbaceous cover established in one or more strips typically perpendicular to the most erosive wind events.</t>
  </si>
  <si>
    <t>589C</t>
  </si>
  <si>
    <t>Ridges formed by tillage, planting or other operations and aligned across the direction of erosive wind</t>
  </si>
  <si>
    <t>Cross Wind  Ridges</t>
  </si>
  <si>
    <t>Establishing permanent vegetation on sites that have, or are expected to have, high erosion rates, and on sites that have physical, chemical or biological conditions that prevent the establishment of vegetation with normal practices.</t>
  </si>
  <si>
    <t>Critical Area Planting</t>
  </si>
  <si>
    <t>Crops including grasses, legumes, and forbs for seasonal cover and other conservation purposes.</t>
  </si>
  <si>
    <t>Cover Crop</t>
  </si>
  <si>
    <t>Planting orchards, vineyards, or other perennial crops so that all cultural operations are done on or near the contour.</t>
  </si>
  <si>
    <t>Contour Orchard and Other Perennial Crops</t>
  </si>
  <si>
    <t>Using ridges and furrows formed by tillage, planting and other farming operations to change the direction of runoff from directly downslope to around the hillslope</t>
  </si>
  <si>
    <t>Contour Farming</t>
  </si>
  <si>
    <t>Narrow strips of permanent, herbaceous vegetative cover established around the hill slope, and alternated down the slope with wider cropped strips that are farmed on the contour.</t>
  </si>
  <si>
    <t>Contour Buffer Strips</t>
  </si>
  <si>
    <t>An artificial ecosystem with hydrophytic vegetation for water treatment.</t>
  </si>
  <si>
    <t>Constructed Wetland</t>
  </si>
  <si>
    <t>Growing crops in a planned sequence on the same field.</t>
  </si>
  <si>
    <t>Conservation Crop Rotation</t>
  </si>
  <si>
    <t>Establishing and maintaining permanent vegetative cover</t>
  </si>
  <si>
    <t>Conservation Cover</t>
  </si>
  <si>
    <t>Controlled Traffic Farming (CTF) is confining all high load wheel traffic from farm equipment to specific lanes or tramlines (traffic pattern) in crop fields year after year.</t>
  </si>
  <si>
    <t>Controlled Traffic Farming</t>
  </si>
  <si>
    <t>A structure or device to contain and facilitate the controlled aerobic decomposition of manure or other organic material by micro-organisms into a biologically stable organic material that is suitable for use as a soil amendment.</t>
  </si>
  <si>
    <t>Composting Facility</t>
  </si>
  <si>
    <t>Installing, replacing, or retrofitting agricultural combustion systems and/or related components or devices for air quality and energy efficiency improvement.</t>
  </si>
  <si>
    <t>Combustion System Improvement</t>
  </si>
  <si>
    <t>Removal of vegetation along the bank (clearing) and/or selective removal of snags, drifts, or other obstructions (snagging) from natural or improved channels and streams</t>
  </si>
  <si>
    <t>Clearing &amp; Snagging</t>
  </si>
  <si>
    <t>Measure(s) used to stabilize the bed or bottom of a channel.</t>
  </si>
  <si>
    <t>Channel Bed Stabilization</t>
  </si>
  <si>
    <t>Modification or retrofit of the building envelope of an existing agricultural structure.</t>
  </si>
  <si>
    <t>Building Envelope Improvement</t>
  </si>
  <si>
    <t>The management or removal of woody (non-herbaceous or succulent) plants including those that are invasive and noxious.</t>
  </si>
  <si>
    <t>Brush Management</t>
  </si>
  <si>
    <t xml:space="preserve">Actions that reduce, clean or remove biofouling organisms and other waste from bivalve production areas while minimizing environmental risk. </t>
  </si>
  <si>
    <t>Bivalve Aquaculture Gear and Biofouling Control</t>
  </si>
  <si>
    <t>Plowing, blading, or otherwise elevating the surface of flat land into a series of broad, low ridges separated by shallow, parallel channels with positive drainage.</t>
  </si>
  <si>
    <t>Bedding</t>
  </si>
  <si>
    <t>Modification or removal of barriers that restrict or impede movement of aquatic organisms.</t>
  </si>
  <si>
    <t xml:space="preserve">Aquatic Organism Passage </t>
  </si>
  <si>
    <t>A water impoundment constructed and managed for farming of freshwater and saltwater organisms including fish, mollusks, crustaceans and aquatic plants.</t>
  </si>
  <si>
    <t>Aquaculture Ponds</t>
  </si>
  <si>
    <t>Application of water-soluble Anionic Polyacrylamide (PAM) to meet a resource concern.</t>
  </si>
  <si>
    <t>Anionic Polyacrylamide (PAM) Erosion Control</t>
  </si>
  <si>
    <t>An on-farm facility for the treatment or disposal of livestock and poultry carcasses for routine and catastrophic mortality events.</t>
  </si>
  <si>
    <t>Animal Mortality Facility</t>
  </si>
  <si>
    <t>A device or system for reducing emissions of air contaminants from a structure via interception and/or collection.</t>
  </si>
  <si>
    <t>Anaerobic Digester</t>
  </si>
  <si>
    <t>Treatment of manure, process wastewater, storm water runoff from lots or other high intensity areas, and other wastes, with chemical or biological additives</t>
  </si>
  <si>
    <t>Amendments for Treatment of Agricultural Waste</t>
  </si>
  <si>
    <t>Using gypsum- (calcium sulfate dihydrate) derived products to change the physical and/or chemical properties of soil.</t>
  </si>
  <si>
    <t>Amending Soil Properties with Gypsum Products</t>
  </si>
  <si>
    <t>Trees or shrubs planted in a set or series of single or multiple rows with agronomic, horticultural crops or forages produced in the alleys between the rows of woody plants.</t>
  </si>
  <si>
    <t>Alley Cropping</t>
  </si>
  <si>
    <t>Air Filtration and Scrubbing</t>
  </si>
  <si>
    <t>A facility with an impervious surface to provide an environmentally safe area for the handling of on-farm agrichemicals.</t>
  </si>
  <si>
    <t>Agrichemical Handling Facility</t>
  </si>
  <si>
    <t>A travel-way for equipment and vehicles constructed as part of a conservation plan.</t>
  </si>
  <si>
    <t xml:space="preserve">Access Road </t>
  </si>
  <si>
    <t>The temporary or permanent exclusion of animals, people, vehicles, and/or equipment from an area.</t>
  </si>
  <si>
    <t xml:space="preserve">Access Control </t>
  </si>
  <si>
    <t>Units</t>
  </si>
  <si>
    <t>Practice Description</t>
  </si>
  <si>
    <t>Code</t>
  </si>
  <si>
    <t>Practice Name</t>
  </si>
  <si>
    <t>Conservation Practice Descriptions</t>
  </si>
  <si>
    <t>Leon Tillman, NRCS Chesapeake Bay Coordinator, Proposal 2022</t>
  </si>
  <si>
    <t>21</t>
  </si>
  <si>
    <t>*Increases the total NRCS-to-NEIEN crosswalked BMPs from 28 to 49 total practices.</t>
  </si>
  <si>
    <t>Highlighted practices provide positive improvement to the resource concern based on NRCS Conservation Practice Potential Effects (CPPE)</t>
  </si>
  <si>
    <t xml:space="preserve">Highlighted practices are mapped to NEIEN BMPs that are coded "draft"- so they to do not receive credit for nutrient/sediment reduction as of February 2022. </t>
  </si>
  <si>
    <t>NRCS-CAST NEIEN "Draft" BMPs</t>
  </si>
  <si>
    <t>NRCS Practices &amp; NRCS Resource Concerns</t>
  </si>
  <si>
    <t>Soil Conservation and Water Quality Plans</t>
  </si>
  <si>
    <t>Draft</t>
  </si>
  <si>
    <t>NEIEN Status 2020</t>
  </si>
  <si>
    <t>NEIEN Status Phase 5</t>
  </si>
  <si>
    <t>Phase 5 CAST BMP Representation</t>
  </si>
  <si>
    <t>Release</t>
  </si>
  <si>
    <t>NRCS-CAST NEIEN "Release" BMPs Phase 6</t>
  </si>
  <si>
    <t>Green highlighted practices can currently receive nutrient/sediment reduction credit in CAST (i.e., count towards TMDL progress as of Feb 2022--&gt; NEIEN "release" status)</t>
  </si>
  <si>
    <t xml:space="preserve">  Yellow highlighted practices CANNOT currently receive nutirent/sediment reduction in credit in CAST (i.e., DO NOT count towards TMDL progress as of Feb 2022--&gt; NEIEN "draft" status) </t>
  </si>
  <si>
    <t>20/66</t>
  </si>
  <si>
    <t>22/59</t>
  </si>
  <si>
    <t>33/95</t>
  </si>
  <si>
    <t>12/19</t>
  </si>
  <si>
    <t>17/40</t>
  </si>
  <si>
    <t>29/81</t>
  </si>
  <si>
    <t>19/52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</si>
</sst>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u/>
      <sz val="10"/>
      <color indexed="12"/>
      <name val="Arial"/>
      <family val="2"/>
    </font>
    <font>
      <b/>
      <sz val="20"/>
      <name val="Arial"/>
      <family val="2"/>
    </font>
    <font>
      <b/>
      <sz val="9"/>
      <name val="Arial"/>
      <family val="2"/>
    </font>
    <font>
      <sz val="10"/>
      <color rgb="FF000000"/>
      <name val="Times New Roman"/>
      <family val="1"/>
    </font>
    <font>
      <sz val="9"/>
      <color rgb="FF000000"/>
      <name val="Arial"/>
      <family val="2"/>
    </font>
    <font>
      <b/>
      <sz val="9"/>
      <color rgb="FF000000"/>
      <name val="Arial"/>
      <family val="2"/>
    </font>
    <font>
      <b/>
      <sz val="9"/>
      <color theme="1"/>
      <name val="Arial"/>
      <family val="2"/>
    </font>
    <font>
      <b/>
      <i/>
      <sz val="9"/>
      <color rgb="FFFF0000"/>
      <name val="Arial"/>
      <family val="2"/>
    </font>
    <font>
      <sz val="10"/>
      <name val="Arial"/>
      <family val="2"/>
    </font>
    <font>
      <sz val="11"/>
      <color rgb="FF000000"/>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b/>
      <sz val="20"/>
      <color theme="1"/>
      <name val="Calibri"/>
      <family val="2"/>
      <scheme val="minor"/>
    </font>
    <font>
      <sz val="10"/>
      <name val="Times New Roman"/>
      <family val="1"/>
    </font>
    <font>
      <sz val="6"/>
      <name val="Times New Roman"/>
      <family val="1"/>
    </font>
    <font>
      <sz val="10"/>
      <name val="Arial"/>
      <family val="2"/>
    </font>
    <font>
      <b/>
      <u/>
      <sz val="10"/>
      <name val="Times New Roman"/>
      <family val="1"/>
    </font>
    <font>
      <b/>
      <sz val="20"/>
      <name val="Times New Roman"/>
      <family val="1"/>
    </font>
    <font>
      <b/>
      <i/>
      <sz val="12"/>
      <color theme="1"/>
      <name val="Calibri"/>
      <family val="2"/>
      <scheme val="minor"/>
    </font>
    <font>
      <sz val="11"/>
      <color rgb="FFFF0000"/>
      <name val="Calibri"/>
      <family val="2"/>
      <scheme val="minor"/>
    </font>
    <font>
      <sz val="20"/>
      <color theme="1"/>
      <name val="Calibri"/>
      <family val="2"/>
      <scheme val="minor"/>
    </font>
    <font>
      <b/>
      <sz val="11"/>
      <color rgb="FF000000"/>
      <name val="Calibri"/>
      <family val="2"/>
      <scheme val="minor"/>
    </font>
  </fonts>
  <fills count="13">
    <fill>
      <patternFill patternType="none"/>
    </fill>
    <fill>
      <patternFill patternType="gray125"/>
    </fill>
    <fill>
      <patternFill patternType="solid">
        <fgColor rgb="FFFFFFFF"/>
      </patternFill>
    </fill>
    <fill>
      <patternFill patternType="solid">
        <fgColor rgb="FFCCFF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applyNumberFormat="0" applyFill="0" applyBorder="0" applyAlignment="0" applyProtection="0">
      <alignment vertical="top"/>
      <protection locked="0"/>
    </xf>
    <xf numFmtId="0" fontId="5" fillId="0" borderId="0"/>
    <xf numFmtId="0" fontId="16" fillId="0" borderId="0"/>
    <xf numFmtId="0" fontId="18" fillId="0" borderId="0"/>
  </cellStyleXfs>
  <cellXfs count="75">
    <xf numFmtId="0" fontId="0" fillId="0" borderId="0" xfId="0"/>
    <xf numFmtId="0" fontId="3" fillId="0" borderId="0" xfId="1" applyFont="1" applyFill="1" applyBorder="1" applyAlignment="1" applyProtection="1">
      <alignment horizontal="left" wrapText="1"/>
    </xf>
    <xf numFmtId="0" fontId="6" fillId="2" borderId="0" xfId="2" applyFont="1" applyFill="1" applyAlignment="1">
      <alignment horizontal="left" vertical="top"/>
    </xf>
    <xf numFmtId="0" fontId="7" fillId="2" borderId="0" xfId="2" applyFont="1" applyFill="1" applyAlignment="1">
      <alignment horizontal="left" vertical="top"/>
    </xf>
    <xf numFmtId="0" fontId="8" fillId="3" borderId="1" xfId="1" applyFont="1" applyFill="1" applyBorder="1" applyAlignment="1" applyProtection="1">
      <alignment horizontal="left" vertical="top" wrapText="1"/>
    </xf>
    <xf numFmtId="0" fontId="9" fillId="3" borderId="1" xfId="1" applyFont="1" applyFill="1" applyBorder="1" applyAlignment="1" applyProtection="1">
      <alignment horizontal="left" vertical="top" wrapText="1"/>
    </xf>
    <xf numFmtId="0" fontId="4" fillId="0" borderId="1" xfId="1" applyFont="1" applyFill="1" applyBorder="1" applyAlignment="1" applyProtection="1">
      <alignment horizontal="left" vertical="top" wrapText="1"/>
    </xf>
    <xf numFmtId="0" fontId="10" fillId="0" borderId="1" xfId="0" applyFont="1" applyBorder="1" applyAlignment="1">
      <alignment vertical="top" wrapText="1"/>
    </xf>
    <xf numFmtId="0" fontId="4" fillId="3" borderId="1" xfId="1" applyFont="1" applyFill="1" applyBorder="1" applyAlignment="1" applyProtection="1">
      <alignment horizontal="left" vertical="top" wrapText="1"/>
    </xf>
    <xf numFmtId="0" fontId="0" fillId="0" borderId="0" xfId="0" applyAlignment="1">
      <alignment wrapText="1"/>
    </xf>
    <xf numFmtId="0" fontId="11" fillId="0" borderId="0" xfId="0" applyFont="1" applyAlignment="1">
      <alignment vertical="center" wrapText="1"/>
    </xf>
    <xf numFmtId="0" fontId="16" fillId="0" borderId="0" xfId="3"/>
    <xf numFmtId="0" fontId="16" fillId="0" borderId="0" xfId="3" applyAlignment="1">
      <alignment horizontal="center"/>
    </xf>
    <xf numFmtId="17" fontId="16" fillId="0" borderId="0" xfId="3" applyNumberFormat="1" applyAlignment="1">
      <alignment horizontal="center"/>
    </xf>
    <xf numFmtId="17" fontId="16" fillId="0" borderId="0" xfId="3" applyNumberFormat="1"/>
    <xf numFmtId="1" fontId="16" fillId="0" borderId="0" xfId="3" applyNumberFormat="1" applyAlignment="1">
      <alignment horizontal="center"/>
    </xf>
    <xf numFmtId="1" fontId="17" fillId="0" borderId="0" xfId="3" applyNumberFormat="1" applyFont="1" applyAlignment="1">
      <alignment horizontal="center"/>
    </xf>
    <xf numFmtId="0" fontId="16" fillId="0" borderId="0" xfId="3" applyAlignment="1">
      <alignment horizontal="left"/>
    </xf>
    <xf numFmtId="0" fontId="10" fillId="0" borderId="0" xfId="4" applyFont="1" applyAlignment="1">
      <alignment vertical="center"/>
    </xf>
    <xf numFmtId="0" fontId="16" fillId="0" borderId="0" xfId="3" quotePrefix="1" applyAlignment="1">
      <alignment horizontal="left"/>
    </xf>
    <xf numFmtId="0" fontId="16" fillId="0" borderId="0" xfId="3" quotePrefix="1" applyAlignment="1">
      <alignment horizontal="center"/>
    </xf>
    <xf numFmtId="1" fontId="16" fillId="0" borderId="0" xfId="3" applyNumberFormat="1" applyAlignment="1">
      <alignment horizontal="left"/>
    </xf>
    <xf numFmtId="0" fontId="19" fillId="0" borderId="0" xfId="3" applyFont="1" applyAlignment="1">
      <alignment horizontal="center"/>
    </xf>
    <xf numFmtId="0" fontId="19" fillId="0" borderId="0" xfId="3" applyFont="1"/>
    <xf numFmtId="1" fontId="19" fillId="0" borderId="0" xfId="3" applyNumberFormat="1" applyFont="1" applyAlignment="1">
      <alignment horizontal="center"/>
    </xf>
    <xf numFmtId="0" fontId="19" fillId="0" borderId="0" xfId="3" quotePrefix="1" applyFont="1" applyAlignment="1">
      <alignment horizontal="left"/>
    </xf>
    <xf numFmtId="1" fontId="20" fillId="0" borderId="0" xfId="3" applyNumberFormat="1" applyFont="1" applyAlignment="1">
      <alignment horizontal="left"/>
    </xf>
    <xf numFmtId="0" fontId="12" fillId="4" borderId="1" xfId="0" applyFont="1" applyFill="1" applyBorder="1" applyAlignment="1">
      <alignment horizontal="center" wrapText="1"/>
    </xf>
    <xf numFmtId="0" fontId="14" fillId="5" borderId="1" xfId="0" applyFont="1" applyFill="1" applyBorder="1" applyAlignment="1">
      <alignment wrapText="1"/>
    </xf>
    <xf numFmtId="0" fontId="14" fillId="0" borderId="1" xfId="0" applyFont="1" applyBorder="1" applyAlignment="1">
      <alignment wrapText="1"/>
    </xf>
    <xf numFmtId="0" fontId="14" fillId="0" borderId="1" xfId="0" applyFont="1" applyBorder="1"/>
    <xf numFmtId="0" fontId="12" fillId="8" borderId="1" xfId="0" applyFont="1" applyFill="1" applyBorder="1" applyAlignment="1">
      <alignment horizontal="center" wrapText="1"/>
    </xf>
    <xf numFmtId="0" fontId="14" fillId="7" borderId="1" xfId="0" applyFont="1" applyFill="1" applyBorder="1" applyAlignment="1">
      <alignment wrapText="1"/>
    </xf>
    <xf numFmtId="1" fontId="17" fillId="7" borderId="0" xfId="3" applyNumberFormat="1" applyFont="1" applyFill="1" applyAlignment="1">
      <alignment horizontal="center"/>
    </xf>
    <xf numFmtId="0" fontId="16" fillId="7" borderId="0" xfId="3" applyFill="1"/>
    <xf numFmtId="1" fontId="16" fillId="7" borderId="0" xfId="3" applyNumberFormat="1" applyFill="1" applyAlignment="1">
      <alignment horizontal="center"/>
    </xf>
    <xf numFmtId="0" fontId="16" fillId="7" borderId="0" xfId="3" quotePrefix="1" applyFill="1" applyAlignment="1">
      <alignment horizontal="left"/>
    </xf>
    <xf numFmtId="0" fontId="16" fillId="7" borderId="0" xfId="3" quotePrefix="1" applyFill="1" applyAlignment="1">
      <alignment horizontal="center"/>
    </xf>
    <xf numFmtId="0" fontId="16" fillId="7" borderId="0" xfId="3" applyFill="1" applyAlignment="1">
      <alignment horizontal="center"/>
    </xf>
    <xf numFmtId="0" fontId="14" fillId="0" borderId="1" xfId="0" applyFont="1" applyFill="1" applyBorder="1" applyAlignment="1">
      <alignment wrapText="1"/>
    </xf>
    <xf numFmtId="1" fontId="17" fillId="5" borderId="0" xfId="3" applyNumberFormat="1" applyFont="1" applyFill="1" applyAlignment="1">
      <alignment horizontal="center"/>
    </xf>
    <xf numFmtId="0" fontId="16" fillId="5" borderId="0" xfId="3" applyFill="1"/>
    <xf numFmtId="1" fontId="16" fillId="5" borderId="0" xfId="3" applyNumberFormat="1" applyFill="1" applyAlignment="1">
      <alignment horizontal="center"/>
    </xf>
    <xf numFmtId="0" fontId="16" fillId="5" borderId="0" xfId="3" applyFill="1" applyAlignment="1">
      <alignment horizontal="center"/>
    </xf>
    <xf numFmtId="0" fontId="16" fillId="5" borderId="0" xfId="3" applyFill="1" applyAlignment="1">
      <alignment horizontal="left"/>
    </xf>
    <xf numFmtId="0" fontId="16" fillId="5" borderId="0" xfId="3" quotePrefix="1" applyFill="1" applyAlignment="1">
      <alignment horizontal="left"/>
    </xf>
    <xf numFmtId="49" fontId="12" fillId="0" borderId="1" xfId="0" applyNumberFormat="1" applyFont="1" applyBorder="1" applyAlignment="1">
      <alignment horizontal="center"/>
    </xf>
    <xf numFmtId="49" fontId="12" fillId="0" borderId="1" xfId="0" applyNumberFormat="1" applyFont="1" applyBorder="1" applyAlignment="1">
      <alignment horizontal="center" wrapText="1"/>
    </xf>
    <xf numFmtId="0" fontId="12" fillId="0" borderId="0" xfId="0" applyFont="1" applyFill="1" applyBorder="1" applyAlignment="1">
      <alignment horizontal="center" wrapText="1"/>
    </xf>
    <xf numFmtId="0" fontId="14" fillId="0" borderId="0" xfId="0" applyFont="1" applyFill="1" applyBorder="1" applyAlignment="1">
      <alignment wrapText="1"/>
    </xf>
    <xf numFmtId="0" fontId="14" fillId="0" borderId="0" xfId="0" applyFont="1" applyFill="1" applyBorder="1"/>
    <xf numFmtId="49" fontId="12" fillId="0" borderId="0" xfId="0" applyNumberFormat="1" applyFont="1" applyFill="1" applyBorder="1" applyAlignment="1">
      <alignment horizontal="center"/>
    </xf>
    <xf numFmtId="0" fontId="13" fillId="0" borderId="0" xfId="0" applyFont="1" applyFill="1" applyBorder="1"/>
    <xf numFmtId="0" fontId="21" fillId="0" borderId="0" xfId="0" applyFont="1" applyFill="1" applyBorder="1"/>
    <xf numFmtId="0" fontId="0" fillId="0" borderId="0" xfId="0" applyFill="1" applyBorder="1"/>
    <xf numFmtId="0" fontId="13" fillId="7" borderId="1" xfId="0" applyFont="1" applyFill="1" applyBorder="1"/>
    <xf numFmtId="0" fontId="21" fillId="0" borderId="1" xfId="0" applyFont="1" applyBorder="1"/>
    <xf numFmtId="0" fontId="0" fillId="0" borderId="1" xfId="0" applyBorder="1"/>
    <xf numFmtId="0" fontId="1" fillId="7" borderId="1" xfId="0" applyFont="1" applyFill="1" applyBorder="1"/>
    <xf numFmtId="0" fontId="22" fillId="0" borderId="1" xfId="0" applyFont="1" applyBorder="1"/>
    <xf numFmtId="0" fontId="1" fillId="11" borderId="1" xfId="0" applyFont="1" applyFill="1" applyBorder="1" applyAlignment="1">
      <alignment wrapText="1"/>
    </xf>
    <xf numFmtId="1" fontId="17" fillId="0" borderId="0" xfId="3" applyNumberFormat="1" applyFont="1" applyFill="1" applyAlignment="1">
      <alignment horizontal="center"/>
    </xf>
    <xf numFmtId="0" fontId="16" fillId="0" borderId="0" xfId="3" applyFill="1"/>
    <xf numFmtId="0" fontId="16" fillId="0" borderId="0" xfId="3" applyFill="1" applyAlignment="1">
      <alignment horizontal="center"/>
    </xf>
    <xf numFmtId="1" fontId="16" fillId="0" borderId="0" xfId="3" applyNumberFormat="1" applyFill="1" applyAlignment="1">
      <alignment horizontal="center"/>
    </xf>
    <xf numFmtId="0" fontId="16" fillId="0" borderId="0" xfId="3" applyFill="1" applyAlignment="1">
      <alignment horizontal="left"/>
    </xf>
    <xf numFmtId="0" fontId="1" fillId="0" borderId="0" xfId="0" applyFont="1" applyFill="1"/>
    <xf numFmtId="49" fontId="12" fillId="12" borderId="1" xfId="0" applyNumberFormat="1" applyFont="1" applyFill="1" applyBorder="1" applyAlignment="1">
      <alignment horizontal="center"/>
    </xf>
    <xf numFmtId="49" fontId="12" fillId="12" borderId="1" xfId="0" applyNumberFormat="1" applyFont="1" applyFill="1" applyBorder="1" applyAlignment="1">
      <alignment horizontal="center" wrapText="1"/>
    </xf>
    <xf numFmtId="0" fontId="24" fillId="11" borderId="1" xfId="0" applyFont="1" applyFill="1" applyBorder="1" applyAlignment="1">
      <alignment wrapText="1"/>
    </xf>
    <xf numFmtId="0" fontId="15" fillId="10" borderId="0" xfId="0" applyFont="1" applyFill="1" applyAlignment="1">
      <alignment horizontal="center"/>
    </xf>
    <xf numFmtId="0" fontId="14" fillId="9" borderId="0" xfId="0" applyFont="1" applyFill="1" applyAlignment="1">
      <alignment horizontal="center"/>
    </xf>
    <xf numFmtId="0" fontId="13" fillId="6" borderId="0" xfId="0" applyFont="1" applyFill="1" applyAlignment="1">
      <alignment horizontal="center"/>
    </xf>
    <xf numFmtId="0" fontId="14" fillId="7" borderId="0" xfId="0" applyFont="1" applyFill="1" applyAlignment="1">
      <alignment horizontal="center"/>
    </xf>
    <xf numFmtId="0" fontId="23" fillId="10" borderId="0" xfId="0" applyFont="1" applyFill="1" applyAlignment="1">
      <alignment horizontal="center"/>
    </xf>
  </cellXfs>
  <cellStyles count="5">
    <cellStyle name="Hyperlink" xfId="1" builtinId="8"/>
    <cellStyle name="Normal" xfId="0" builtinId="0"/>
    <cellStyle name="Normal 2" xfId="4" xr:uid="{E6EB9935-458D-4412-8220-4177BD3C16B9}"/>
    <cellStyle name="Normal 4" xfId="2" xr:uid="{1F9D08DA-E1C8-4124-B539-079A0E339BBF}"/>
    <cellStyle name="Normal 5" xfId="3" xr:uid="{C5196EBA-6515-49A0-AB33-7878CCA035A4}"/>
  </cellStyles>
  <dxfs count="44">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agcc.sharepoint.com/home/Hal.Gordon/HGEconAssistance/National/CPPESubcommittee/RMSPlanningTool/RMSPlanningToolNewResourceConcernsNorthCarolina1001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dagcc.sharepoint.com/Users/greg.zwicke/AppData/Local/Microsoft/Windows/Temporary%20Internet%20Files/Content.Outlook/V7UI0ZCC/NewRequests/CPPENationalFinal050713AQAC062013Zwick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commend Practices"/>
      <sheetName val="Results"/>
      <sheetName val="CPPE"/>
      <sheetName val="Problem Definitions"/>
      <sheetName val="Practice Descriptions"/>
      <sheetName val="AlternativeSummary"/>
      <sheetName val="Lookup"/>
    </sheetNames>
    <sheetDataSet>
      <sheetData sheetId="0" refreshError="1"/>
      <sheetData sheetId="1"/>
      <sheetData sheetId="2" refreshError="1"/>
      <sheetData sheetId="3" refreshError="1"/>
      <sheetData sheetId="4" refreshError="1"/>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hysical Effects"/>
      <sheetName val="Physical Effects-Numbers"/>
      <sheetName val="Human Considerations"/>
      <sheetName val="Human Considerations-Numbers"/>
      <sheetName val="HC Definitions"/>
      <sheetName val="Help"/>
      <sheetName val="Lookup"/>
      <sheetName val="Archived Pract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A5" t="str">
            <v>No Effect</v>
          </cell>
        </row>
        <row r="6">
          <cell r="A6" t="str">
            <v>Slight Improvement</v>
          </cell>
        </row>
        <row r="7">
          <cell r="A7" t="str">
            <v>Slight to Moderate Improvement</v>
          </cell>
        </row>
        <row r="8">
          <cell r="A8" t="str">
            <v>Moderate Improvement</v>
          </cell>
        </row>
        <row r="9">
          <cell r="A9" t="str">
            <v>Moderate to Substantial Improvement</v>
          </cell>
        </row>
        <row r="10">
          <cell r="A10" t="str">
            <v>Substantial Improvement</v>
          </cell>
        </row>
        <row r="11">
          <cell r="A11" t="str">
            <v>Substantial Worsening</v>
          </cell>
        </row>
        <row r="12">
          <cell r="A12" t="str">
            <v>Moderate to Substantial Worsening</v>
          </cell>
        </row>
        <row r="13">
          <cell r="A13" t="str">
            <v>Moderate Worsening</v>
          </cell>
        </row>
        <row r="14">
          <cell r="A14" t="str">
            <v>Slight to Moderate Worsening</v>
          </cell>
        </row>
        <row r="15">
          <cell r="A15" t="str">
            <v>Slight Worsening</v>
          </cell>
        </row>
      </sheetData>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3AD60-27E9-4503-BC70-EC5814E1D590}">
  <dimension ref="A2:B17"/>
  <sheetViews>
    <sheetView tabSelected="1" workbookViewId="0"/>
  </sheetViews>
  <sheetFormatPr defaultRowHeight="14.4" x14ac:dyDescent="0.3"/>
  <cols>
    <col min="1" max="1" width="79.5546875" customWidth="1"/>
    <col min="2" max="2" width="87.44140625"/>
  </cols>
  <sheetData>
    <row r="2" spans="1:2" ht="24.6" x14ac:dyDescent="0.4">
      <c r="A2" s="1" t="s">
        <v>20</v>
      </c>
      <c r="B2" s="2"/>
    </row>
    <row r="3" spans="1:2" x14ac:dyDescent="0.3">
      <c r="A3" s="3"/>
      <c r="B3" s="2"/>
    </row>
    <row r="4" spans="1:2" x14ac:dyDescent="0.3">
      <c r="A4" s="4" t="s">
        <v>0</v>
      </c>
      <c r="B4" s="5"/>
    </row>
    <row r="5" spans="1:2" ht="26.4" x14ac:dyDescent="0.3">
      <c r="A5" s="6" t="s">
        <v>1</v>
      </c>
      <c r="B5" s="7" t="s">
        <v>2</v>
      </c>
    </row>
    <row r="6" spans="1:2" ht="39.6" x14ac:dyDescent="0.3">
      <c r="A6" s="6" t="s">
        <v>3</v>
      </c>
      <c r="B6" s="7" t="s">
        <v>4</v>
      </c>
    </row>
    <row r="7" spans="1:2" ht="26.4" x14ac:dyDescent="0.3">
      <c r="A7" s="6" t="s">
        <v>5</v>
      </c>
      <c r="B7" s="7" t="s">
        <v>6</v>
      </c>
    </row>
    <row r="8" spans="1:2" x14ac:dyDescent="0.3">
      <c r="A8" s="6"/>
      <c r="B8" s="7"/>
    </row>
    <row r="9" spans="1:2" x14ac:dyDescent="0.3">
      <c r="A9" s="8" t="s">
        <v>7</v>
      </c>
      <c r="B9" s="5"/>
    </row>
    <row r="10" spans="1:2" ht="39.6" x14ac:dyDescent="0.3">
      <c r="A10" s="6" t="s">
        <v>8</v>
      </c>
      <c r="B10" s="7" t="s">
        <v>9</v>
      </c>
    </row>
    <row r="11" spans="1:2" ht="26.4" x14ac:dyDescent="0.3">
      <c r="A11" s="6" t="s">
        <v>10</v>
      </c>
      <c r="B11" s="7" t="s">
        <v>11</v>
      </c>
    </row>
    <row r="12" spans="1:2" ht="52.8" x14ac:dyDescent="0.3">
      <c r="A12" s="6" t="s">
        <v>12</v>
      </c>
      <c r="B12" s="7" t="s">
        <v>13</v>
      </c>
    </row>
    <row r="13" spans="1:2" ht="26.4" x14ac:dyDescent="0.3">
      <c r="A13" s="6" t="s">
        <v>14</v>
      </c>
      <c r="B13" s="7" t="s">
        <v>15</v>
      </c>
    </row>
    <row r="14" spans="1:2" ht="26.4" x14ac:dyDescent="0.3">
      <c r="A14" s="6" t="s">
        <v>16</v>
      </c>
      <c r="B14" s="7" t="s">
        <v>17</v>
      </c>
    </row>
    <row r="15" spans="1:2" x14ac:dyDescent="0.3">
      <c r="A15" s="6" t="s">
        <v>18</v>
      </c>
      <c r="B15" s="7" t="s">
        <v>19</v>
      </c>
    </row>
    <row r="16" spans="1:2" x14ac:dyDescent="0.3">
      <c r="A16" s="6"/>
      <c r="B16" s="7"/>
    </row>
    <row r="17" spans="1:2" x14ac:dyDescent="0.3">
      <c r="A17" s="6"/>
      <c r="B17" s="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2520C-F448-42CD-9E6A-8F86B52AC889}">
  <dimension ref="A1:H100"/>
  <sheetViews>
    <sheetView zoomScale="80" zoomScaleNormal="80" workbookViewId="0">
      <pane ySplit="1" topLeftCell="A2" activePane="bottomLeft" state="frozen"/>
      <selection pane="bottomLeft"/>
    </sheetView>
  </sheetViews>
  <sheetFormatPr defaultRowHeight="14.4" x14ac:dyDescent="0.3"/>
  <cols>
    <col min="1" max="1" width="30.33203125" style="57" customWidth="1"/>
    <col min="2" max="2" width="15.88671875" style="54" customWidth="1"/>
    <col min="3" max="3" width="23.6640625" style="57" customWidth="1"/>
    <col min="4" max="4" width="43.44140625" style="57" customWidth="1"/>
    <col min="5" max="5" width="22.6640625" style="57" customWidth="1"/>
    <col min="6" max="6" width="19" style="57" customWidth="1"/>
  </cols>
  <sheetData>
    <row r="1" spans="1:8" ht="31.2" x14ac:dyDescent="0.3">
      <c r="A1" s="27" t="s">
        <v>542</v>
      </c>
      <c r="B1" s="48"/>
      <c r="C1" s="31" t="s">
        <v>534</v>
      </c>
      <c r="D1" s="60" t="s">
        <v>540</v>
      </c>
      <c r="E1" s="60" t="s">
        <v>539</v>
      </c>
      <c r="F1" s="69" t="s">
        <v>538</v>
      </c>
      <c r="G1" s="9"/>
      <c r="H1" s="9"/>
    </row>
    <row r="2" spans="1:8" ht="15.6" x14ac:dyDescent="0.3">
      <c r="A2" s="28" t="s">
        <v>126</v>
      </c>
      <c r="B2" s="49"/>
      <c r="C2" s="32" t="s">
        <v>35</v>
      </c>
      <c r="D2" s="57" t="s">
        <v>536</v>
      </c>
      <c r="E2" s="57" t="s">
        <v>541</v>
      </c>
      <c r="F2" s="57" t="s">
        <v>537</v>
      </c>
    </row>
    <row r="3" spans="1:8" ht="31.2" x14ac:dyDescent="0.3">
      <c r="A3" s="28" t="s">
        <v>114</v>
      </c>
      <c r="B3" s="49"/>
      <c r="C3" s="32" t="s">
        <v>37</v>
      </c>
      <c r="D3" s="57" t="s">
        <v>536</v>
      </c>
      <c r="E3" s="57" t="s">
        <v>541</v>
      </c>
      <c r="F3" s="57" t="s">
        <v>537</v>
      </c>
    </row>
    <row r="4" spans="1:8" ht="31.2" x14ac:dyDescent="0.3">
      <c r="A4" s="28" t="s">
        <v>128</v>
      </c>
      <c r="B4" s="49"/>
      <c r="C4" s="32" t="s">
        <v>38</v>
      </c>
      <c r="D4" s="57" t="s">
        <v>536</v>
      </c>
      <c r="E4" s="57" t="s">
        <v>541</v>
      </c>
      <c r="F4" s="57" t="s">
        <v>537</v>
      </c>
    </row>
    <row r="5" spans="1:8" ht="15.6" x14ac:dyDescent="0.3">
      <c r="A5" s="28" t="s">
        <v>36</v>
      </c>
      <c r="B5" s="49"/>
      <c r="C5" s="32" t="s">
        <v>39</v>
      </c>
      <c r="D5" s="57" t="s">
        <v>536</v>
      </c>
      <c r="E5" s="57" t="s">
        <v>541</v>
      </c>
      <c r="F5" s="57" t="s">
        <v>537</v>
      </c>
    </row>
    <row r="6" spans="1:8" ht="15.6" x14ac:dyDescent="0.3">
      <c r="A6" s="28" t="s">
        <v>129</v>
      </c>
      <c r="B6" s="49"/>
      <c r="C6" s="32" t="s">
        <v>44</v>
      </c>
      <c r="D6" s="57" t="s">
        <v>536</v>
      </c>
      <c r="E6" s="57" t="s">
        <v>541</v>
      </c>
      <c r="F6" s="57" t="s">
        <v>537</v>
      </c>
    </row>
    <row r="7" spans="1:8" ht="31.2" x14ac:dyDescent="0.3">
      <c r="A7" s="28" t="s">
        <v>41</v>
      </c>
      <c r="B7" s="49"/>
      <c r="C7" s="32" t="s">
        <v>110</v>
      </c>
      <c r="D7" s="57" t="s">
        <v>536</v>
      </c>
      <c r="E7" s="57" t="s">
        <v>541</v>
      </c>
      <c r="F7" s="57" t="s">
        <v>537</v>
      </c>
    </row>
    <row r="8" spans="1:8" ht="15.6" x14ac:dyDescent="0.3">
      <c r="A8" s="28" t="s">
        <v>42</v>
      </c>
      <c r="B8" s="49"/>
      <c r="C8" s="32" t="s">
        <v>138</v>
      </c>
      <c r="D8" s="57" t="s">
        <v>536</v>
      </c>
      <c r="E8" s="57" t="s">
        <v>541</v>
      </c>
      <c r="F8" s="57" t="s">
        <v>537</v>
      </c>
    </row>
    <row r="9" spans="1:8" ht="31.2" x14ac:dyDescent="0.3">
      <c r="A9" s="28" t="s">
        <v>136</v>
      </c>
      <c r="B9" s="49"/>
      <c r="C9" s="32" t="s">
        <v>141</v>
      </c>
      <c r="D9" s="57" t="s">
        <v>536</v>
      </c>
      <c r="E9" s="57" t="s">
        <v>541</v>
      </c>
      <c r="F9" s="57" t="s">
        <v>537</v>
      </c>
    </row>
    <row r="10" spans="1:8" ht="31.2" x14ac:dyDescent="0.3">
      <c r="A10" s="28" t="s">
        <v>47</v>
      </c>
      <c r="B10" s="49"/>
      <c r="C10" s="32" t="s">
        <v>143</v>
      </c>
      <c r="D10" s="57" t="s">
        <v>536</v>
      </c>
      <c r="E10" s="57" t="s">
        <v>541</v>
      </c>
      <c r="F10" s="57" t="s">
        <v>537</v>
      </c>
    </row>
    <row r="11" spans="1:8" ht="31.2" x14ac:dyDescent="0.3">
      <c r="A11" s="28" t="s">
        <v>49</v>
      </c>
      <c r="B11" s="49"/>
      <c r="C11" s="32" t="s">
        <v>100</v>
      </c>
      <c r="D11" s="57" t="s">
        <v>536</v>
      </c>
      <c r="E11" s="57" t="s">
        <v>541</v>
      </c>
      <c r="F11" s="57" t="s">
        <v>537</v>
      </c>
    </row>
    <row r="12" spans="1:8" ht="46.8" x14ac:dyDescent="0.3">
      <c r="A12" s="28" t="s">
        <v>50</v>
      </c>
      <c r="B12" s="49"/>
      <c r="C12" s="32" t="s">
        <v>149</v>
      </c>
      <c r="D12" s="57" t="s">
        <v>536</v>
      </c>
      <c r="E12" s="57" t="s">
        <v>541</v>
      </c>
      <c r="F12" s="57" t="s">
        <v>537</v>
      </c>
    </row>
    <row r="13" spans="1:8" ht="46.8" x14ac:dyDescent="0.3">
      <c r="A13" s="28" t="s">
        <v>52</v>
      </c>
      <c r="B13" s="49"/>
      <c r="C13" s="32" t="s">
        <v>123</v>
      </c>
      <c r="D13" s="57" t="s">
        <v>536</v>
      </c>
      <c r="E13" s="57" t="s">
        <v>541</v>
      </c>
      <c r="F13" s="57" t="s">
        <v>537</v>
      </c>
    </row>
    <row r="14" spans="1:8" ht="15.6" x14ac:dyDescent="0.3">
      <c r="A14" s="28" t="s">
        <v>96</v>
      </c>
      <c r="B14" s="49"/>
      <c r="C14" s="32" t="s">
        <v>80</v>
      </c>
      <c r="D14" s="57" t="s">
        <v>536</v>
      </c>
      <c r="E14" s="57" t="s">
        <v>541</v>
      </c>
      <c r="F14" s="57" t="s">
        <v>537</v>
      </c>
    </row>
    <row r="15" spans="1:8" ht="15.6" x14ac:dyDescent="0.3">
      <c r="A15" s="28" t="s">
        <v>172</v>
      </c>
      <c r="B15" s="49"/>
      <c r="C15" s="32" t="s">
        <v>81</v>
      </c>
      <c r="D15" s="57" t="s">
        <v>536</v>
      </c>
      <c r="E15" s="57" t="s">
        <v>541</v>
      </c>
      <c r="F15" s="57" t="s">
        <v>537</v>
      </c>
    </row>
    <row r="16" spans="1:8" ht="15.6" x14ac:dyDescent="0.3">
      <c r="A16" s="28" t="s">
        <v>67</v>
      </c>
      <c r="B16" s="49"/>
      <c r="C16" s="32" t="s">
        <v>83</v>
      </c>
      <c r="D16" s="57" t="s">
        <v>536</v>
      </c>
      <c r="E16" s="57" t="s">
        <v>541</v>
      </c>
      <c r="F16" s="57" t="s">
        <v>537</v>
      </c>
    </row>
    <row r="17" spans="1:6" ht="31.2" x14ac:dyDescent="0.3">
      <c r="A17" s="28" t="s">
        <v>73</v>
      </c>
      <c r="B17" s="49"/>
      <c r="C17" s="32" t="s">
        <v>105</v>
      </c>
      <c r="D17" s="57" t="s">
        <v>536</v>
      </c>
      <c r="E17" s="57" t="s">
        <v>541</v>
      </c>
      <c r="F17" s="57" t="s">
        <v>537</v>
      </c>
    </row>
    <row r="18" spans="1:6" ht="31.2" x14ac:dyDescent="0.3">
      <c r="A18" s="28" t="s">
        <v>74</v>
      </c>
      <c r="B18" s="49"/>
      <c r="C18" s="32" t="s">
        <v>106</v>
      </c>
      <c r="D18" s="57" t="s">
        <v>536</v>
      </c>
      <c r="E18" s="57" t="s">
        <v>541</v>
      </c>
      <c r="F18" s="57" t="s">
        <v>537</v>
      </c>
    </row>
    <row r="19" spans="1:6" ht="15.6" x14ac:dyDescent="0.3">
      <c r="A19" s="28" t="s">
        <v>77</v>
      </c>
      <c r="B19" s="49"/>
      <c r="C19" s="39"/>
      <c r="D19" s="59"/>
      <c r="E19" s="59"/>
      <c r="F19" s="59"/>
    </row>
    <row r="20" spans="1:6" ht="31.2" x14ac:dyDescent="0.3">
      <c r="A20" s="28" t="s">
        <v>121</v>
      </c>
      <c r="B20" s="49"/>
    </row>
    <row r="21" spans="1:6" ht="31.2" x14ac:dyDescent="0.3">
      <c r="A21" s="28" t="s">
        <v>164</v>
      </c>
      <c r="B21" s="49"/>
    </row>
    <row r="22" spans="1:6" ht="15.6" x14ac:dyDescent="0.3">
      <c r="A22" s="28" t="s">
        <v>85</v>
      </c>
      <c r="B22" s="49"/>
    </row>
    <row r="23" spans="1:6" ht="15.6" x14ac:dyDescent="0.3">
      <c r="A23" s="28" t="s">
        <v>88</v>
      </c>
      <c r="B23" s="49"/>
      <c r="C23" s="39"/>
    </row>
    <row r="24" spans="1:6" ht="15.6" x14ac:dyDescent="0.3">
      <c r="A24" s="28" t="s">
        <v>155</v>
      </c>
      <c r="B24" s="49"/>
      <c r="C24" s="29"/>
    </row>
    <row r="25" spans="1:6" ht="15.6" x14ac:dyDescent="0.3">
      <c r="A25" s="28" t="s">
        <v>158</v>
      </c>
      <c r="B25" s="49"/>
      <c r="C25" s="29"/>
    </row>
    <row r="26" spans="1:6" ht="15.6" x14ac:dyDescent="0.3">
      <c r="A26" s="28" t="s">
        <v>90</v>
      </c>
      <c r="B26" s="49"/>
      <c r="C26" s="29"/>
    </row>
    <row r="27" spans="1:6" ht="15.6" x14ac:dyDescent="0.3">
      <c r="A27" s="28" t="s">
        <v>160</v>
      </c>
      <c r="B27" s="49"/>
      <c r="C27" s="29"/>
    </row>
    <row r="28" spans="1:6" ht="15.6" x14ac:dyDescent="0.3">
      <c r="A28" s="28" t="s">
        <v>162</v>
      </c>
      <c r="B28" s="49"/>
      <c r="C28" s="29"/>
    </row>
    <row r="29" spans="1:6" ht="31.2" x14ac:dyDescent="0.3">
      <c r="A29" s="28" t="s">
        <v>93</v>
      </c>
      <c r="B29" s="49"/>
      <c r="C29" s="29"/>
    </row>
    <row r="30" spans="1:6" ht="15.6" x14ac:dyDescent="0.3">
      <c r="A30" s="30"/>
      <c r="B30" s="50"/>
      <c r="C30" s="29"/>
    </row>
    <row r="31" spans="1:6" ht="15.6" x14ac:dyDescent="0.3">
      <c r="A31" s="30"/>
      <c r="B31" s="50"/>
      <c r="C31" s="29"/>
    </row>
    <row r="32" spans="1:6" ht="15.6" x14ac:dyDescent="0.3">
      <c r="A32" s="30"/>
      <c r="B32" s="50"/>
      <c r="C32" s="29"/>
    </row>
    <row r="33" spans="1:3" ht="15.6" x14ac:dyDescent="0.3">
      <c r="A33" s="30"/>
      <c r="B33" s="50"/>
      <c r="C33" s="29"/>
    </row>
    <row r="34" spans="1:3" ht="15.6" x14ac:dyDescent="0.3">
      <c r="A34" s="30"/>
      <c r="B34" s="50"/>
      <c r="C34" s="29"/>
    </row>
    <row r="35" spans="1:3" ht="15.6" x14ac:dyDescent="0.3">
      <c r="A35" s="30"/>
      <c r="B35" s="50"/>
      <c r="C35" s="29"/>
    </row>
    <row r="36" spans="1:3" ht="15.6" x14ac:dyDescent="0.3">
      <c r="A36" s="30"/>
      <c r="B36" s="50"/>
      <c r="C36" s="29"/>
    </row>
    <row r="37" spans="1:3" ht="15.6" x14ac:dyDescent="0.3">
      <c r="A37" s="30"/>
      <c r="B37" s="50"/>
      <c r="C37" s="29"/>
    </row>
    <row r="38" spans="1:3" ht="15.6" x14ac:dyDescent="0.3">
      <c r="A38" s="30"/>
      <c r="B38" s="50"/>
      <c r="C38" s="29"/>
    </row>
    <row r="39" spans="1:3" ht="15.6" x14ac:dyDescent="0.3">
      <c r="A39" s="30"/>
      <c r="B39" s="50"/>
      <c r="C39" s="29"/>
    </row>
    <row r="40" spans="1:3" ht="15.6" x14ac:dyDescent="0.3">
      <c r="A40" s="30"/>
      <c r="B40" s="50"/>
      <c r="C40" s="29"/>
    </row>
    <row r="41" spans="1:3" ht="15.6" x14ac:dyDescent="0.3">
      <c r="A41" s="30"/>
      <c r="B41" s="50"/>
      <c r="C41" s="29"/>
    </row>
    <row r="42" spans="1:3" ht="15.6" x14ac:dyDescent="0.3">
      <c r="A42" s="30"/>
      <c r="B42" s="50"/>
      <c r="C42" s="29"/>
    </row>
    <row r="43" spans="1:3" ht="15.6" x14ac:dyDescent="0.3">
      <c r="A43" s="30"/>
      <c r="B43" s="50"/>
      <c r="C43" s="29"/>
    </row>
    <row r="44" spans="1:3" ht="15.6" x14ac:dyDescent="0.3">
      <c r="A44" s="30"/>
      <c r="B44" s="50"/>
      <c r="C44" s="29"/>
    </row>
    <row r="45" spans="1:3" ht="15.6" x14ac:dyDescent="0.3">
      <c r="A45" s="30"/>
      <c r="B45" s="50"/>
      <c r="C45" s="29"/>
    </row>
    <row r="46" spans="1:3" ht="15.6" x14ac:dyDescent="0.3">
      <c r="A46" s="30"/>
      <c r="B46" s="50"/>
      <c r="C46" s="29"/>
    </row>
    <row r="47" spans="1:3" ht="15.6" x14ac:dyDescent="0.3">
      <c r="A47" s="30"/>
      <c r="B47" s="50"/>
      <c r="C47" s="29"/>
    </row>
    <row r="48" spans="1:3" ht="15.6" x14ac:dyDescent="0.3">
      <c r="A48" s="30"/>
      <c r="B48" s="50"/>
      <c r="C48" s="29"/>
    </row>
    <row r="49" spans="1:3" ht="15.6" x14ac:dyDescent="0.3">
      <c r="A49" s="30"/>
      <c r="B49" s="50"/>
      <c r="C49" s="29"/>
    </row>
    <row r="50" spans="1:3" ht="15.6" x14ac:dyDescent="0.3">
      <c r="A50" s="30"/>
      <c r="B50" s="50"/>
      <c r="C50" s="29"/>
    </row>
    <row r="51" spans="1:3" ht="15.6" x14ac:dyDescent="0.3">
      <c r="A51" s="30"/>
      <c r="B51" s="50"/>
      <c r="C51" s="29"/>
    </row>
    <row r="52" spans="1:3" ht="15.6" x14ac:dyDescent="0.3">
      <c r="A52" s="30"/>
      <c r="B52" s="50"/>
      <c r="C52" s="29"/>
    </row>
    <row r="53" spans="1:3" ht="15.6" x14ac:dyDescent="0.3">
      <c r="A53" s="30"/>
      <c r="B53" s="50"/>
      <c r="C53" s="29"/>
    </row>
    <row r="54" spans="1:3" ht="15.6" x14ac:dyDescent="0.3">
      <c r="A54" s="30"/>
      <c r="B54" s="50"/>
      <c r="C54" s="29"/>
    </row>
    <row r="55" spans="1:3" ht="15.6" x14ac:dyDescent="0.3">
      <c r="A55" s="30"/>
      <c r="B55" s="50"/>
      <c r="C55" s="29"/>
    </row>
    <row r="56" spans="1:3" ht="15.6" x14ac:dyDescent="0.3">
      <c r="A56" s="30"/>
      <c r="B56" s="50"/>
      <c r="C56" s="29"/>
    </row>
    <row r="57" spans="1:3" ht="15.6" x14ac:dyDescent="0.3">
      <c r="A57" s="30"/>
      <c r="B57" s="50"/>
      <c r="C57" s="29"/>
    </row>
    <row r="58" spans="1:3" ht="15.6" x14ac:dyDescent="0.3">
      <c r="A58" s="30"/>
      <c r="B58" s="50"/>
      <c r="C58" s="29"/>
    </row>
    <row r="59" spans="1:3" ht="15.6" x14ac:dyDescent="0.3">
      <c r="A59" s="30"/>
      <c r="B59" s="50"/>
      <c r="C59" s="29"/>
    </row>
    <row r="60" spans="1:3" ht="15.6" x14ac:dyDescent="0.3">
      <c r="A60" s="30"/>
      <c r="B60" s="50"/>
      <c r="C60" s="29"/>
    </row>
    <row r="61" spans="1:3" ht="15.6" x14ac:dyDescent="0.3">
      <c r="A61" s="30"/>
      <c r="B61" s="50"/>
      <c r="C61" s="29"/>
    </row>
    <row r="62" spans="1:3" ht="15.6" x14ac:dyDescent="0.3">
      <c r="A62" s="30"/>
      <c r="B62" s="50"/>
      <c r="C62" s="29"/>
    </row>
    <row r="63" spans="1:3" ht="15.6" x14ac:dyDescent="0.3">
      <c r="A63" s="30"/>
      <c r="B63" s="50"/>
      <c r="C63" s="29"/>
    </row>
    <row r="64" spans="1:3" ht="15.6" x14ac:dyDescent="0.3">
      <c r="A64" s="30"/>
      <c r="B64" s="50"/>
      <c r="C64" s="29"/>
    </row>
    <row r="65" spans="1:3" ht="47.4" customHeight="1" x14ac:dyDescent="0.3">
      <c r="A65" s="30"/>
      <c r="B65" s="50"/>
      <c r="C65" s="29"/>
    </row>
    <row r="66" spans="1:3" ht="15.6" x14ac:dyDescent="0.3">
      <c r="A66" s="30"/>
      <c r="B66" s="50"/>
      <c r="C66" s="29"/>
    </row>
    <row r="67" spans="1:3" ht="15.6" x14ac:dyDescent="0.3">
      <c r="A67" s="30"/>
      <c r="B67" s="50"/>
      <c r="C67" s="29"/>
    </row>
    <row r="68" spans="1:3" ht="15.6" x14ac:dyDescent="0.3">
      <c r="A68" s="30"/>
      <c r="B68" s="50"/>
      <c r="C68" s="29"/>
    </row>
    <row r="69" spans="1:3" ht="15.6" x14ac:dyDescent="0.3">
      <c r="A69" s="30"/>
      <c r="B69" s="50"/>
      <c r="C69" s="29"/>
    </row>
    <row r="70" spans="1:3" ht="15.6" x14ac:dyDescent="0.3">
      <c r="A70" s="30"/>
      <c r="B70" s="50"/>
      <c r="C70" s="29"/>
    </row>
    <row r="71" spans="1:3" ht="15.6" x14ac:dyDescent="0.3">
      <c r="A71" s="30"/>
      <c r="B71" s="50"/>
      <c r="C71" s="29"/>
    </row>
    <row r="72" spans="1:3" ht="15.6" x14ac:dyDescent="0.3">
      <c r="A72" s="30"/>
      <c r="B72" s="50"/>
      <c r="C72" s="29"/>
    </row>
    <row r="73" spans="1:3" ht="15.6" x14ac:dyDescent="0.3">
      <c r="A73" s="30"/>
      <c r="B73" s="50"/>
      <c r="C73" s="29"/>
    </row>
    <row r="74" spans="1:3" ht="15.6" x14ac:dyDescent="0.3">
      <c r="A74" s="30"/>
      <c r="B74" s="50"/>
      <c r="C74" s="29"/>
    </row>
    <row r="75" spans="1:3" ht="15.6" x14ac:dyDescent="0.3">
      <c r="A75" s="30"/>
      <c r="B75" s="50"/>
      <c r="C75" s="29"/>
    </row>
    <row r="76" spans="1:3" ht="15.6" x14ac:dyDescent="0.3">
      <c r="A76" s="30"/>
      <c r="B76" s="50"/>
      <c r="C76" s="29"/>
    </row>
    <row r="77" spans="1:3" ht="15.6" x14ac:dyDescent="0.3">
      <c r="A77" s="30"/>
      <c r="B77" s="50"/>
      <c r="C77" s="29"/>
    </row>
    <row r="78" spans="1:3" ht="15.6" x14ac:dyDescent="0.3">
      <c r="A78" s="30"/>
      <c r="B78" s="50"/>
      <c r="C78" s="29"/>
    </row>
    <row r="79" spans="1:3" ht="15.6" x14ac:dyDescent="0.3">
      <c r="A79" s="30"/>
      <c r="B79" s="50"/>
      <c r="C79" s="29"/>
    </row>
    <row r="80" spans="1:3" ht="15.6" x14ac:dyDescent="0.3">
      <c r="A80" s="30"/>
      <c r="B80" s="50"/>
      <c r="C80" s="29"/>
    </row>
    <row r="81" spans="1:3" ht="15.6" x14ac:dyDescent="0.3">
      <c r="A81" s="30"/>
      <c r="B81" s="50"/>
      <c r="C81" s="29"/>
    </row>
    <row r="82" spans="1:3" ht="15.6" x14ac:dyDescent="0.3">
      <c r="A82" s="30"/>
      <c r="B82" s="50"/>
      <c r="C82" s="29"/>
    </row>
    <row r="83" spans="1:3" ht="15.6" x14ac:dyDescent="0.3">
      <c r="A83" s="30"/>
      <c r="B83" s="50"/>
      <c r="C83" s="29"/>
    </row>
    <row r="84" spans="1:3" ht="15.6" x14ac:dyDescent="0.3">
      <c r="A84" s="30"/>
      <c r="B84" s="50"/>
      <c r="C84" s="29"/>
    </row>
    <row r="85" spans="1:3" ht="15.6" x14ac:dyDescent="0.3">
      <c r="A85" s="30"/>
      <c r="B85" s="50"/>
      <c r="C85" s="29"/>
    </row>
    <row r="86" spans="1:3" ht="15.6" x14ac:dyDescent="0.3">
      <c r="A86" s="30"/>
      <c r="B86" s="50"/>
      <c r="C86" s="29"/>
    </row>
    <row r="87" spans="1:3" ht="15.6" x14ac:dyDescent="0.3">
      <c r="A87" s="30"/>
      <c r="B87" s="50"/>
      <c r="C87" s="29"/>
    </row>
    <row r="88" spans="1:3" ht="15.6" x14ac:dyDescent="0.3">
      <c r="A88" s="30"/>
      <c r="B88" s="50"/>
      <c r="C88" s="29"/>
    </row>
    <row r="89" spans="1:3" ht="15.6" x14ac:dyDescent="0.3">
      <c r="A89" s="30"/>
      <c r="B89" s="50"/>
      <c r="C89" s="29"/>
    </row>
    <row r="90" spans="1:3" ht="15.6" x14ac:dyDescent="0.3">
      <c r="A90" s="30"/>
      <c r="B90" s="50"/>
      <c r="C90" s="29"/>
    </row>
    <row r="91" spans="1:3" ht="15.6" x14ac:dyDescent="0.3">
      <c r="A91" s="30"/>
      <c r="B91" s="50"/>
      <c r="C91" s="29"/>
    </row>
    <row r="92" spans="1:3" ht="15.6" x14ac:dyDescent="0.3">
      <c r="A92" s="30"/>
      <c r="B92" s="50"/>
      <c r="C92" s="29"/>
    </row>
    <row r="93" spans="1:3" ht="15.6" x14ac:dyDescent="0.3">
      <c r="A93" s="30"/>
      <c r="B93" s="50"/>
      <c r="C93" s="29"/>
    </row>
    <row r="94" spans="1:3" ht="15.6" x14ac:dyDescent="0.3">
      <c r="A94" s="30"/>
      <c r="B94" s="50"/>
      <c r="C94" s="29"/>
    </row>
    <row r="95" spans="1:3" ht="15.6" x14ac:dyDescent="0.3">
      <c r="A95" s="30"/>
      <c r="B95" s="50"/>
      <c r="C95" s="29"/>
    </row>
    <row r="96" spans="1:3" ht="15.6" x14ac:dyDescent="0.3">
      <c r="A96" s="30"/>
      <c r="B96" s="50"/>
      <c r="C96" s="29"/>
    </row>
    <row r="97" spans="1:3" ht="15.6" x14ac:dyDescent="0.3">
      <c r="A97" s="46">
        <v>28</v>
      </c>
      <c r="B97" s="51"/>
      <c r="C97" s="47" t="s">
        <v>530</v>
      </c>
    </row>
    <row r="99" spans="1:3" ht="18" x14ac:dyDescent="0.35">
      <c r="A99" s="55" t="s">
        <v>531</v>
      </c>
      <c r="B99" s="52"/>
      <c r="C99" s="58"/>
    </row>
    <row r="100" spans="1:3" ht="15.6" x14ac:dyDescent="0.3">
      <c r="A100" s="56" t="s">
        <v>529</v>
      </c>
      <c r="B100" s="53"/>
    </row>
  </sheetData>
  <sortState xmlns:xlrd2="http://schemas.microsoft.com/office/spreadsheetml/2017/richdata2" ref="C2:F18">
    <sortCondition ref="C2:C18"/>
  </sortState>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82CE-658D-4B62-9EC2-679859D0A225}">
  <dimension ref="A1:M104"/>
  <sheetViews>
    <sheetView zoomScale="90" zoomScaleNormal="90" workbookViewId="0">
      <pane ySplit="6" topLeftCell="A10" activePane="bottomLeft" state="frozen"/>
      <selection pane="bottomLeft" sqref="A1:I1"/>
    </sheetView>
  </sheetViews>
  <sheetFormatPr defaultRowHeight="14.4" x14ac:dyDescent="0.3"/>
  <cols>
    <col min="1" max="9" width="23.6640625" customWidth="1"/>
    <col min="11" max="11" width="9" customWidth="1"/>
  </cols>
  <sheetData>
    <row r="1" spans="1:13" ht="32.4" customHeight="1" x14ac:dyDescent="0.5">
      <c r="A1" s="70" t="s">
        <v>535</v>
      </c>
      <c r="B1" s="70"/>
      <c r="C1" s="70"/>
      <c r="D1" s="70"/>
      <c r="E1" s="70"/>
      <c r="F1" s="70"/>
      <c r="G1" s="70"/>
      <c r="H1" s="70"/>
      <c r="I1" s="70"/>
    </row>
    <row r="2" spans="1:13" ht="32.4" customHeight="1" x14ac:dyDescent="0.5">
      <c r="A2" s="74" t="s">
        <v>174</v>
      </c>
      <c r="B2" s="74"/>
      <c r="C2" s="74"/>
      <c r="D2" s="74"/>
      <c r="E2" s="74"/>
      <c r="F2" s="74"/>
      <c r="G2" s="74"/>
      <c r="H2" s="74"/>
      <c r="I2" s="74"/>
    </row>
    <row r="3" spans="1:13" ht="15.6" x14ac:dyDescent="0.3">
      <c r="A3" s="71" t="s">
        <v>543</v>
      </c>
      <c r="B3" s="71"/>
      <c r="C3" s="71"/>
      <c r="D3" s="71"/>
      <c r="E3" s="71"/>
      <c r="F3" s="71"/>
      <c r="G3" s="71"/>
      <c r="H3" s="71"/>
      <c r="I3" s="71"/>
    </row>
    <row r="4" spans="1:13" ht="15.6" x14ac:dyDescent="0.3">
      <c r="A4" s="73" t="s">
        <v>544</v>
      </c>
      <c r="B4" s="73"/>
      <c r="C4" s="73"/>
      <c r="D4" s="73"/>
      <c r="E4" s="73"/>
      <c r="F4" s="73"/>
      <c r="G4" s="73"/>
      <c r="H4" s="73"/>
      <c r="I4" s="73"/>
    </row>
    <row r="5" spans="1:13" ht="17.399999999999999" customHeight="1" x14ac:dyDescent="0.35">
      <c r="A5" s="72" t="s">
        <v>173</v>
      </c>
      <c r="B5" s="72"/>
      <c r="C5" s="72"/>
      <c r="D5" s="72"/>
      <c r="E5" s="72"/>
      <c r="F5" s="72"/>
      <c r="G5" s="72"/>
      <c r="H5" s="72"/>
      <c r="I5" s="72"/>
    </row>
    <row r="6" spans="1:13" ht="62.4" x14ac:dyDescent="0.3">
      <c r="A6" s="27" t="s">
        <v>29</v>
      </c>
      <c r="B6" s="27" t="s">
        <v>28</v>
      </c>
      <c r="C6" s="27" t="s">
        <v>27</v>
      </c>
      <c r="D6" s="27" t="s">
        <v>26</v>
      </c>
      <c r="E6" s="27" t="s">
        <v>21</v>
      </c>
      <c r="F6" s="27" t="s">
        <v>22</v>
      </c>
      <c r="G6" s="27" t="s">
        <v>23</v>
      </c>
      <c r="H6" s="27" t="s">
        <v>24</v>
      </c>
      <c r="I6" s="27" t="s">
        <v>25</v>
      </c>
      <c r="J6" s="9"/>
      <c r="K6" s="10"/>
      <c r="L6" s="9"/>
      <c r="M6" s="9"/>
    </row>
    <row r="7" spans="1:13" ht="15.6" x14ac:dyDescent="0.3">
      <c r="A7" s="29" t="s">
        <v>62</v>
      </c>
      <c r="B7" s="29" t="s">
        <v>62</v>
      </c>
      <c r="C7" s="29" t="s">
        <v>62</v>
      </c>
      <c r="D7" s="29" t="s">
        <v>62</v>
      </c>
      <c r="E7" s="29" t="s">
        <v>62</v>
      </c>
      <c r="F7" s="29" t="s">
        <v>62</v>
      </c>
      <c r="G7" s="29" t="s">
        <v>62</v>
      </c>
      <c r="H7" s="29" t="s">
        <v>62</v>
      </c>
      <c r="I7" s="29" t="s">
        <v>62</v>
      </c>
    </row>
    <row r="8" spans="1:13" ht="31.2" x14ac:dyDescent="0.3">
      <c r="A8" s="29" t="s">
        <v>30</v>
      </c>
      <c r="B8" s="29" t="s">
        <v>30</v>
      </c>
      <c r="C8" s="29" t="s">
        <v>114</v>
      </c>
      <c r="D8" s="29" t="s">
        <v>31</v>
      </c>
      <c r="E8" s="29" t="s">
        <v>31</v>
      </c>
      <c r="F8" s="29" t="s">
        <v>34</v>
      </c>
      <c r="G8" s="29" t="s">
        <v>31</v>
      </c>
      <c r="H8" s="29" t="s">
        <v>30</v>
      </c>
      <c r="I8" s="29" t="s">
        <v>167</v>
      </c>
    </row>
    <row r="9" spans="1:13" ht="46.8" x14ac:dyDescent="0.3">
      <c r="A9" s="29" t="s">
        <v>34</v>
      </c>
      <c r="B9" s="29" t="s">
        <v>31</v>
      </c>
      <c r="C9" s="29" t="s">
        <v>115</v>
      </c>
      <c r="D9" s="29" t="s">
        <v>32</v>
      </c>
      <c r="E9" s="29" t="s">
        <v>32</v>
      </c>
      <c r="F9" s="29" t="s">
        <v>31</v>
      </c>
      <c r="G9" s="29" t="s">
        <v>124</v>
      </c>
      <c r="H9" s="29" t="s">
        <v>31</v>
      </c>
      <c r="I9" s="29" t="s">
        <v>114</v>
      </c>
    </row>
    <row r="10" spans="1:13" ht="46.8" x14ac:dyDescent="0.3">
      <c r="A10" s="29" t="s">
        <v>31</v>
      </c>
      <c r="B10" s="29" t="s">
        <v>33</v>
      </c>
      <c r="C10" s="29" t="s">
        <v>36</v>
      </c>
      <c r="D10" s="29" t="s">
        <v>124</v>
      </c>
      <c r="E10" s="29" t="s">
        <v>33</v>
      </c>
      <c r="F10" s="29" t="s">
        <v>124</v>
      </c>
      <c r="G10" s="29" t="s">
        <v>33</v>
      </c>
      <c r="H10" s="29" t="s">
        <v>33</v>
      </c>
      <c r="I10" s="29" t="s">
        <v>36</v>
      </c>
    </row>
    <row r="11" spans="1:13" ht="46.8" x14ac:dyDescent="0.3">
      <c r="A11" s="29" t="s">
        <v>32</v>
      </c>
      <c r="B11" s="29" t="s">
        <v>35</v>
      </c>
      <c r="C11" s="29" t="s">
        <v>42</v>
      </c>
      <c r="D11" s="29" t="s">
        <v>125</v>
      </c>
      <c r="E11" s="29" t="s">
        <v>36</v>
      </c>
      <c r="F11" s="29" t="s">
        <v>125</v>
      </c>
      <c r="G11" s="29" t="s">
        <v>129</v>
      </c>
      <c r="H11" s="29" t="s">
        <v>35</v>
      </c>
      <c r="I11" s="29" t="s">
        <v>52</v>
      </c>
    </row>
    <row r="12" spans="1:13" ht="31.2" x14ac:dyDescent="0.3">
      <c r="A12" s="29" t="s">
        <v>33</v>
      </c>
      <c r="B12" s="29" t="s">
        <v>107</v>
      </c>
      <c r="C12" s="29" t="s">
        <v>116</v>
      </c>
      <c r="D12" s="29" t="s">
        <v>126</v>
      </c>
      <c r="E12" s="29" t="s">
        <v>37</v>
      </c>
      <c r="F12" s="29" t="s">
        <v>126</v>
      </c>
      <c r="G12" s="29" t="s">
        <v>44</v>
      </c>
      <c r="H12" s="29" t="s">
        <v>114</v>
      </c>
      <c r="I12" s="29" t="s">
        <v>138</v>
      </c>
    </row>
    <row r="13" spans="1:13" ht="46.8" x14ac:dyDescent="0.3">
      <c r="A13" s="29" t="s">
        <v>35</v>
      </c>
      <c r="B13" s="29" t="s">
        <v>36</v>
      </c>
      <c r="C13" s="29" t="s">
        <v>44</v>
      </c>
      <c r="D13" s="29" t="s">
        <v>33</v>
      </c>
      <c r="E13" s="29" t="s">
        <v>129</v>
      </c>
      <c r="F13" s="29" t="s">
        <v>127</v>
      </c>
      <c r="G13" s="29" t="s">
        <v>133</v>
      </c>
      <c r="H13" s="29" t="s">
        <v>128</v>
      </c>
      <c r="I13" s="29" t="s">
        <v>67</v>
      </c>
    </row>
    <row r="14" spans="1:13" ht="46.8" x14ac:dyDescent="0.3">
      <c r="A14" s="29" t="s">
        <v>36</v>
      </c>
      <c r="B14" s="29" t="s">
        <v>40</v>
      </c>
      <c r="C14" s="29" t="s">
        <v>47</v>
      </c>
      <c r="D14" s="29" t="s">
        <v>127</v>
      </c>
      <c r="E14" s="29" t="s">
        <v>38</v>
      </c>
      <c r="F14" s="29" t="s">
        <v>128</v>
      </c>
      <c r="G14" s="29" t="s">
        <v>49</v>
      </c>
      <c r="H14" s="29" t="s">
        <v>36</v>
      </c>
      <c r="I14" s="29" t="s">
        <v>68</v>
      </c>
    </row>
    <row r="15" spans="1:13" ht="46.8" x14ac:dyDescent="0.3">
      <c r="A15" s="29" t="s">
        <v>37</v>
      </c>
      <c r="B15" s="29" t="s">
        <v>41</v>
      </c>
      <c r="C15" s="29" t="s">
        <v>49</v>
      </c>
      <c r="D15" s="29" t="s">
        <v>128</v>
      </c>
      <c r="E15" s="29" t="s">
        <v>39</v>
      </c>
      <c r="F15" s="29" t="s">
        <v>36</v>
      </c>
      <c r="G15" s="29" t="s">
        <v>50</v>
      </c>
      <c r="H15" s="29" t="s">
        <v>37</v>
      </c>
      <c r="I15" s="29" t="s">
        <v>72</v>
      </c>
    </row>
    <row r="16" spans="1:13" ht="46.8" x14ac:dyDescent="0.3">
      <c r="A16" s="29" t="s">
        <v>38</v>
      </c>
      <c r="B16" s="29" t="s">
        <v>42</v>
      </c>
      <c r="C16" s="29" t="s">
        <v>110</v>
      </c>
      <c r="D16" s="29" t="s">
        <v>36</v>
      </c>
      <c r="E16" s="29" t="s">
        <v>40</v>
      </c>
      <c r="F16" s="29" t="s">
        <v>37</v>
      </c>
      <c r="G16" s="29" t="s">
        <v>51</v>
      </c>
      <c r="H16" s="29" t="s">
        <v>129</v>
      </c>
      <c r="I16" s="29" t="s">
        <v>73</v>
      </c>
    </row>
    <row r="17" spans="1:9" ht="31.2" x14ac:dyDescent="0.3">
      <c r="A17" s="29" t="s">
        <v>39</v>
      </c>
      <c r="B17" s="29" t="s">
        <v>108</v>
      </c>
      <c r="C17" s="29" t="s">
        <v>96</v>
      </c>
      <c r="D17" s="29" t="s">
        <v>37</v>
      </c>
      <c r="E17" s="29" t="s">
        <v>41</v>
      </c>
      <c r="F17" s="29" t="s">
        <v>129</v>
      </c>
      <c r="G17" s="29" t="s">
        <v>52</v>
      </c>
      <c r="H17" s="29" t="s">
        <v>38</v>
      </c>
      <c r="I17" s="29" t="s">
        <v>74</v>
      </c>
    </row>
    <row r="18" spans="1:9" ht="46.8" x14ac:dyDescent="0.3">
      <c r="A18" s="29" t="s">
        <v>40</v>
      </c>
      <c r="B18" s="29" t="s">
        <v>109</v>
      </c>
      <c r="C18" s="29" t="s">
        <v>55</v>
      </c>
      <c r="D18" s="29" t="s">
        <v>129</v>
      </c>
      <c r="E18" s="29" t="s">
        <v>130</v>
      </c>
      <c r="F18" s="29" t="s">
        <v>38</v>
      </c>
      <c r="G18" s="29" t="s">
        <v>96</v>
      </c>
      <c r="H18" s="29" t="s">
        <v>39</v>
      </c>
      <c r="I18" s="29" t="s">
        <v>75</v>
      </c>
    </row>
    <row r="19" spans="1:9" ht="46.8" x14ac:dyDescent="0.3">
      <c r="A19" s="29" t="s">
        <v>41</v>
      </c>
      <c r="B19" s="29" t="s">
        <v>44</v>
      </c>
      <c r="C19" s="29" t="s">
        <v>56</v>
      </c>
      <c r="D19" s="29" t="s">
        <v>38</v>
      </c>
      <c r="E19" s="29" t="s">
        <v>131</v>
      </c>
      <c r="F19" s="29" t="s">
        <v>39</v>
      </c>
      <c r="G19" s="29" t="s">
        <v>97</v>
      </c>
      <c r="H19" s="29" t="s">
        <v>40</v>
      </c>
      <c r="I19" s="29" t="s">
        <v>79</v>
      </c>
    </row>
    <row r="20" spans="1:9" ht="46.8" x14ac:dyDescent="0.3">
      <c r="A20" s="29" t="s">
        <v>42</v>
      </c>
      <c r="B20" s="29" t="s">
        <v>47</v>
      </c>
      <c r="C20" s="29" t="s">
        <v>97</v>
      </c>
      <c r="D20" s="29" t="s">
        <v>39</v>
      </c>
      <c r="E20" s="29" t="s">
        <v>109</v>
      </c>
      <c r="F20" s="29" t="s">
        <v>41</v>
      </c>
      <c r="G20" s="29" t="s">
        <v>168</v>
      </c>
      <c r="H20" s="29" t="s">
        <v>41</v>
      </c>
      <c r="I20" s="29" t="s">
        <v>123</v>
      </c>
    </row>
    <row r="21" spans="1:9" ht="46.8" x14ac:dyDescent="0.3">
      <c r="A21" s="29" t="s">
        <v>43</v>
      </c>
      <c r="B21" s="29" t="s">
        <v>49</v>
      </c>
      <c r="C21" s="29" t="s">
        <v>117</v>
      </c>
      <c r="D21" s="29" t="s">
        <v>40</v>
      </c>
      <c r="E21" s="29" t="s">
        <v>44</v>
      </c>
      <c r="F21" s="29" t="s">
        <v>44</v>
      </c>
      <c r="G21" s="29" t="s">
        <v>57</v>
      </c>
      <c r="H21" s="29" t="s">
        <v>42</v>
      </c>
      <c r="I21" s="29" t="s">
        <v>121</v>
      </c>
    </row>
    <row r="22" spans="1:9" ht="31.2" x14ac:dyDescent="0.3">
      <c r="A22" s="29" t="s">
        <v>44</v>
      </c>
      <c r="B22" s="29" t="s">
        <v>52</v>
      </c>
      <c r="C22" s="29" t="s">
        <v>118</v>
      </c>
      <c r="D22" s="29" t="s">
        <v>41</v>
      </c>
      <c r="E22" s="29" t="s">
        <v>133</v>
      </c>
      <c r="F22" s="29" t="s">
        <v>133</v>
      </c>
      <c r="G22" s="29" t="s">
        <v>141</v>
      </c>
      <c r="H22" s="29" t="s">
        <v>130</v>
      </c>
      <c r="I22" s="29" t="s">
        <v>164</v>
      </c>
    </row>
    <row r="23" spans="1:9" ht="46.8" x14ac:dyDescent="0.3">
      <c r="A23" s="29" t="s">
        <v>45</v>
      </c>
      <c r="B23" s="29" t="s">
        <v>110</v>
      </c>
      <c r="C23" s="29" t="s">
        <v>119</v>
      </c>
      <c r="D23" s="29" t="s">
        <v>42</v>
      </c>
      <c r="E23" s="29" t="s">
        <v>47</v>
      </c>
      <c r="F23" s="29" t="s">
        <v>134</v>
      </c>
      <c r="G23" s="29" t="s">
        <v>142</v>
      </c>
      <c r="H23" s="29" t="s">
        <v>131</v>
      </c>
      <c r="I23" s="29" t="s">
        <v>85</v>
      </c>
    </row>
    <row r="24" spans="1:9" ht="46.8" x14ac:dyDescent="0.3">
      <c r="A24" s="29" t="s">
        <v>46</v>
      </c>
      <c r="B24" s="29" t="s">
        <v>96</v>
      </c>
      <c r="C24" s="29" t="s">
        <v>112</v>
      </c>
      <c r="D24" s="29" t="s">
        <v>130</v>
      </c>
      <c r="E24" s="29" t="s">
        <v>49</v>
      </c>
      <c r="F24" s="29" t="s">
        <v>135</v>
      </c>
      <c r="G24" s="29" t="s">
        <v>143</v>
      </c>
      <c r="H24" s="29" t="s">
        <v>116</v>
      </c>
      <c r="I24" s="29" t="s">
        <v>90</v>
      </c>
    </row>
    <row r="25" spans="1:9" ht="46.8" x14ac:dyDescent="0.3">
      <c r="A25" s="29" t="s">
        <v>47</v>
      </c>
      <c r="B25" s="29" t="s">
        <v>54</v>
      </c>
      <c r="C25" s="29" t="s">
        <v>66</v>
      </c>
      <c r="D25" s="29" t="s">
        <v>131</v>
      </c>
      <c r="E25" s="29" t="s">
        <v>50</v>
      </c>
      <c r="F25" s="29" t="s">
        <v>136</v>
      </c>
      <c r="G25" s="29" t="s">
        <v>60</v>
      </c>
      <c r="H25" s="29" t="s">
        <v>44</v>
      </c>
      <c r="I25" s="29" t="s">
        <v>92</v>
      </c>
    </row>
    <row r="26" spans="1:9" ht="46.8" x14ac:dyDescent="0.3">
      <c r="A26" s="29" t="s">
        <v>48</v>
      </c>
      <c r="B26" s="29" t="s">
        <v>55</v>
      </c>
      <c r="C26" s="29" t="s">
        <v>67</v>
      </c>
      <c r="D26" s="29" t="s">
        <v>43</v>
      </c>
      <c r="E26" s="29" t="s">
        <v>51</v>
      </c>
      <c r="F26" s="29" t="s">
        <v>46</v>
      </c>
      <c r="G26" s="29" t="s">
        <v>61</v>
      </c>
      <c r="H26" s="29" t="s">
        <v>45</v>
      </c>
      <c r="I26" s="30"/>
    </row>
    <row r="27" spans="1:9" ht="31.2" x14ac:dyDescent="0.3">
      <c r="A27" s="29" t="s">
        <v>49</v>
      </c>
      <c r="B27" s="29" t="s">
        <v>56</v>
      </c>
      <c r="C27" s="29" t="s">
        <v>68</v>
      </c>
      <c r="D27" s="29" t="s">
        <v>132</v>
      </c>
      <c r="E27" s="29" t="s">
        <v>96</v>
      </c>
      <c r="F27" s="29" t="s">
        <v>47</v>
      </c>
      <c r="G27" s="29" t="s">
        <v>100</v>
      </c>
      <c r="H27" s="29" t="s">
        <v>47</v>
      </c>
      <c r="I27" s="30"/>
    </row>
    <row r="28" spans="1:9" ht="31.2" x14ac:dyDescent="0.3">
      <c r="A28" s="29" t="s">
        <v>50</v>
      </c>
      <c r="B28" s="29" t="s">
        <v>97</v>
      </c>
      <c r="C28" s="29" t="s">
        <v>69</v>
      </c>
      <c r="D28" s="29" t="s">
        <v>44</v>
      </c>
      <c r="E28" s="29" t="s">
        <v>138</v>
      </c>
      <c r="F28" s="29" t="s">
        <v>49</v>
      </c>
      <c r="G28" s="29" t="s">
        <v>169</v>
      </c>
      <c r="H28" s="29" t="s">
        <v>49</v>
      </c>
      <c r="I28" s="30"/>
    </row>
    <row r="29" spans="1:9" ht="46.8" x14ac:dyDescent="0.3">
      <c r="A29" s="29" t="s">
        <v>51</v>
      </c>
      <c r="B29" s="29" t="s">
        <v>57</v>
      </c>
      <c r="C29" s="29" t="s">
        <v>120</v>
      </c>
      <c r="D29" s="29" t="s">
        <v>133</v>
      </c>
      <c r="E29" s="29" t="s">
        <v>139</v>
      </c>
      <c r="F29" s="29" t="s">
        <v>50</v>
      </c>
      <c r="G29" s="29" t="s">
        <v>64</v>
      </c>
      <c r="H29" s="29" t="s">
        <v>50</v>
      </c>
      <c r="I29" s="30"/>
    </row>
    <row r="30" spans="1:9" ht="46.8" x14ac:dyDescent="0.3">
      <c r="A30" s="29" t="s">
        <v>52</v>
      </c>
      <c r="B30" s="29" t="s">
        <v>111</v>
      </c>
      <c r="C30" s="29" t="s">
        <v>73</v>
      </c>
      <c r="D30" s="29" t="s">
        <v>134</v>
      </c>
      <c r="E30" s="29" t="s">
        <v>56</v>
      </c>
      <c r="F30" s="29" t="s">
        <v>51</v>
      </c>
      <c r="G30" s="29" t="s">
        <v>144</v>
      </c>
      <c r="H30" s="29" t="s">
        <v>110</v>
      </c>
      <c r="I30" s="30"/>
    </row>
    <row r="31" spans="1:9" ht="46.8" x14ac:dyDescent="0.3">
      <c r="A31" s="29" t="s">
        <v>53</v>
      </c>
      <c r="B31" s="29" t="s">
        <v>98</v>
      </c>
      <c r="C31" s="29" t="s">
        <v>74</v>
      </c>
      <c r="D31" s="29" t="s">
        <v>135</v>
      </c>
      <c r="E31" s="29" t="s">
        <v>97</v>
      </c>
      <c r="F31" s="29" t="s">
        <v>52</v>
      </c>
      <c r="G31" s="29" t="s">
        <v>170</v>
      </c>
      <c r="H31" s="29" t="s">
        <v>96</v>
      </c>
      <c r="I31" s="30"/>
    </row>
    <row r="32" spans="1:9" ht="46.8" x14ac:dyDescent="0.3">
      <c r="A32" s="29" t="s">
        <v>54</v>
      </c>
      <c r="B32" s="29" t="s">
        <v>58</v>
      </c>
      <c r="C32" s="29" t="s">
        <v>75</v>
      </c>
      <c r="D32" s="29" t="s">
        <v>136</v>
      </c>
      <c r="E32" s="29" t="s">
        <v>57</v>
      </c>
      <c r="F32" s="29" t="s">
        <v>96</v>
      </c>
      <c r="G32" s="29" t="s">
        <v>101</v>
      </c>
      <c r="H32" s="29" t="s">
        <v>53</v>
      </c>
      <c r="I32" s="30"/>
    </row>
    <row r="33" spans="1:9" ht="46.8" x14ac:dyDescent="0.3">
      <c r="A33" s="29" t="s">
        <v>55</v>
      </c>
      <c r="B33" s="29" t="s">
        <v>59</v>
      </c>
      <c r="C33" s="29" t="s">
        <v>76</v>
      </c>
      <c r="D33" s="29" t="s">
        <v>47</v>
      </c>
      <c r="E33" s="29" t="s">
        <v>141</v>
      </c>
      <c r="F33" s="29" t="s">
        <v>53</v>
      </c>
      <c r="G33" s="29" t="s">
        <v>66</v>
      </c>
      <c r="H33" s="29" t="s">
        <v>54</v>
      </c>
      <c r="I33" s="30"/>
    </row>
    <row r="34" spans="1:9" ht="46.8" x14ac:dyDescent="0.3">
      <c r="A34" s="29" t="s">
        <v>56</v>
      </c>
      <c r="B34" s="29" t="s">
        <v>60</v>
      </c>
      <c r="C34" s="29" t="s">
        <v>77</v>
      </c>
      <c r="D34" s="29" t="s">
        <v>49</v>
      </c>
      <c r="E34" s="29" t="s">
        <v>142</v>
      </c>
      <c r="F34" s="29" t="s">
        <v>54</v>
      </c>
      <c r="G34" s="29" t="s">
        <v>68</v>
      </c>
      <c r="H34" s="29" t="s">
        <v>139</v>
      </c>
      <c r="I34" s="30"/>
    </row>
    <row r="35" spans="1:9" ht="46.8" x14ac:dyDescent="0.3">
      <c r="A35" s="29" t="s">
        <v>57</v>
      </c>
      <c r="B35" s="29" t="s">
        <v>61</v>
      </c>
      <c r="C35" s="29" t="s">
        <v>79</v>
      </c>
      <c r="D35" s="29" t="s">
        <v>50</v>
      </c>
      <c r="E35" s="29" t="s">
        <v>143</v>
      </c>
      <c r="F35" s="29" t="s">
        <v>97</v>
      </c>
      <c r="G35" s="29" t="s">
        <v>73</v>
      </c>
      <c r="H35" s="29" t="s">
        <v>56</v>
      </c>
      <c r="I35" s="30"/>
    </row>
    <row r="36" spans="1:9" ht="46.8" x14ac:dyDescent="0.3">
      <c r="A36" s="29" t="s">
        <v>58</v>
      </c>
      <c r="B36" s="29" t="s">
        <v>99</v>
      </c>
      <c r="C36" s="29" t="s">
        <v>113</v>
      </c>
      <c r="D36" s="29" t="s">
        <v>51</v>
      </c>
      <c r="E36" s="29" t="s">
        <v>98</v>
      </c>
      <c r="F36" s="29" t="s">
        <v>57</v>
      </c>
      <c r="G36" s="29" t="s">
        <v>74</v>
      </c>
      <c r="H36" s="29" t="s">
        <v>97</v>
      </c>
      <c r="I36" s="30"/>
    </row>
    <row r="37" spans="1:9" ht="46.8" x14ac:dyDescent="0.3">
      <c r="A37" s="29" t="s">
        <v>59</v>
      </c>
      <c r="B37" s="29" t="s">
        <v>100</v>
      </c>
      <c r="C37" s="29" t="s">
        <v>103</v>
      </c>
      <c r="D37" s="29" t="s">
        <v>52</v>
      </c>
      <c r="E37" s="29" t="s">
        <v>99</v>
      </c>
      <c r="F37" s="29" t="s">
        <v>111</v>
      </c>
      <c r="G37" s="29" t="s">
        <v>75</v>
      </c>
      <c r="H37" s="29" t="s">
        <v>140</v>
      </c>
      <c r="I37" s="30"/>
    </row>
    <row r="38" spans="1:9" ht="46.8" x14ac:dyDescent="0.3">
      <c r="A38" s="29" t="s">
        <v>60</v>
      </c>
      <c r="B38" s="29" t="s">
        <v>64</v>
      </c>
      <c r="C38" s="29" t="s">
        <v>122</v>
      </c>
      <c r="D38" s="29" t="s">
        <v>137</v>
      </c>
      <c r="E38" s="29" t="s">
        <v>63</v>
      </c>
      <c r="F38" s="29" t="s">
        <v>141</v>
      </c>
      <c r="G38" s="29" t="s">
        <v>76</v>
      </c>
      <c r="H38" s="29" t="s">
        <v>57</v>
      </c>
      <c r="I38" s="30"/>
    </row>
    <row r="39" spans="1:9" ht="46.8" x14ac:dyDescent="0.3">
      <c r="A39" s="29" t="s">
        <v>61</v>
      </c>
      <c r="B39" s="29" t="s">
        <v>65</v>
      </c>
      <c r="C39" s="29" t="s">
        <v>123</v>
      </c>
      <c r="D39" s="29" t="s">
        <v>96</v>
      </c>
      <c r="E39" s="29" t="s">
        <v>64</v>
      </c>
      <c r="F39" s="29" t="s">
        <v>142</v>
      </c>
      <c r="G39" s="29" t="s">
        <v>171</v>
      </c>
      <c r="H39" s="29" t="s">
        <v>111</v>
      </c>
      <c r="I39" s="30"/>
    </row>
    <row r="40" spans="1:9" ht="46.8" x14ac:dyDescent="0.3">
      <c r="A40" s="29" t="s">
        <v>63</v>
      </c>
      <c r="B40" s="29" t="s">
        <v>112</v>
      </c>
      <c r="C40" s="29" t="s">
        <v>121</v>
      </c>
      <c r="D40" s="29" t="s">
        <v>53</v>
      </c>
      <c r="E40" s="29" t="s">
        <v>65</v>
      </c>
      <c r="F40" s="29" t="s">
        <v>143</v>
      </c>
      <c r="G40" s="29" t="s">
        <v>102</v>
      </c>
      <c r="H40" s="29" t="s">
        <v>117</v>
      </c>
      <c r="I40" s="30"/>
    </row>
    <row r="41" spans="1:9" ht="46.8" x14ac:dyDescent="0.3">
      <c r="A41" s="29" t="s">
        <v>64</v>
      </c>
      <c r="B41" s="29" t="s">
        <v>101</v>
      </c>
      <c r="C41" s="29" t="s">
        <v>81</v>
      </c>
      <c r="D41" s="29" t="s">
        <v>54</v>
      </c>
      <c r="E41" s="29" t="s">
        <v>101</v>
      </c>
      <c r="F41" s="29" t="s">
        <v>98</v>
      </c>
      <c r="G41" s="29" t="s">
        <v>149</v>
      </c>
      <c r="H41" s="29" t="s">
        <v>141</v>
      </c>
      <c r="I41" s="30"/>
    </row>
    <row r="42" spans="1:9" ht="46.8" x14ac:dyDescent="0.3">
      <c r="A42" s="29" t="s">
        <v>65</v>
      </c>
      <c r="B42" s="29" t="s">
        <v>66</v>
      </c>
      <c r="C42" s="29" t="s">
        <v>83</v>
      </c>
      <c r="D42" s="29" t="s">
        <v>138</v>
      </c>
      <c r="E42" s="29" t="s">
        <v>67</v>
      </c>
      <c r="F42" s="29" t="s">
        <v>58</v>
      </c>
      <c r="G42" s="29" t="s">
        <v>79</v>
      </c>
      <c r="H42" s="29" t="s">
        <v>143</v>
      </c>
      <c r="I42" s="30"/>
    </row>
    <row r="43" spans="1:9" ht="46.8" x14ac:dyDescent="0.3">
      <c r="A43" s="29" t="s">
        <v>66</v>
      </c>
      <c r="B43" s="29" t="s">
        <v>67</v>
      </c>
      <c r="C43" s="29" t="s">
        <v>84</v>
      </c>
      <c r="D43" s="29" t="s">
        <v>139</v>
      </c>
      <c r="E43" s="29" t="s">
        <v>68</v>
      </c>
      <c r="F43" s="29" t="s">
        <v>59</v>
      </c>
      <c r="G43" s="29" t="s">
        <v>113</v>
      </c>
      <c r="H43" s="29" t="s">
        <v>98</v>
      </c>
      <c r="I43" s="30"/>
    </row>
    <row r="44" spans="1:9" ht="46.8" x14ac:dyDescent="0.3">
      <c r="A44" s="29" t="s">
        <v>67</v>
      </c>
      <c r="B44" s="29" t="s">
        <v>68</v>
      </c>
      <c r="C44" s="29" t="s">
        <v>85</v>
      </c>
      <c r="D44" s="29" t="s">
        <v>97</v>
      </c>
      <c r="E44" s="29" t="s">
        <v>69</v>
      </c>
      <c r="F44" s="29" t="s">
        <v>60</v>
      </c>
      <c r="G44" s="29" t="s">
        <v>151</v>
      </c>
      <c r="H44" s="29" t="s">
        <v>58</v>
      </c>
      <c r="I44" s="30"/>
    </row>
    <row r="45" spans="1:9" ht="46.8" x14ac:dyDescent="0.3">
      <c r="A45" s="29" t="s">
        <v>68</v>
      </c>
      <c r="B45" s="29" t="s">
        <v>69</v>
      </c>
      <c r="C45" s="29" t="s">
        <v>87</v>
      </c>
      <c r="D45" s="29" t="s">
        <v>140</v>
      </c>
      <c r="E45" s="29" t="s">
        <v>70</v>
      </c>
      <c r="F45" s="29" t="s">
        <v>118</v>
      </c>
      <c r="G45" s="29" t="s">
        <v>103</v>
      </c>
      <c r="H45" s="29" t="s">
        <v>59</v>
      </c>
      <c r="I45" s="30"/>
    </row>
    <row r="46" spans="1:9" ht="46.8" x14ac:dyDescent="0.3">
      <c r="A46" s="29" t="s">
        <v>69</v>
      </c>
      <c r="B46" s="29" t="s">
        <v>72</v>
      </c>
      <c r="C46" s="29" t="s">
        <v>90</v>
      </c>
      <c r="D46" s="29" t="s">
        <v>57</v>
      </c>
      <c r="E46" s="29" t="s">
        <v>71</v>
      </c>
      <c r="F46" s="29" t="s">
        <v>64</v>
      </c>
      <c r="G46" s="29" t="s">
        <v>83</v>
      </c>
      <c r="H46" s="29" t="s">
        <v>60</v>
      </c>
      <c r="I46" s="30"/>
    </row>
    <row r="47" spans="1:9" ht="46.8" x14ac:dyDescent="0.3">
      <c r="A47" s="29" t="s">
        <v>70</v>
      </c>
      <c r="B47" s="29" t="s">
        <v>73</v>
      </c>
      <c r="C47" s="30"/>
      <c r="D47" s="29" t="s">
        <v>111</v>
      </c>
      <c r="E47" s="29" t="s">
        <v>73</v>
      </c>
      <c r="F47" s="29" t="s">
        <v>144</v>
      </c>
      <c r="G47" s="29" t="s">
        <v>85</v>
      </c>
      <c r="H47" s="29" t="s">
        <v>99</v>
      </c>
      <c r="I47" s="30"/>
    </row>
    <row r="48" spans="1:9" ht="46.8" x14ac:dyDescent="0.3">
      <c r="A48" s="29" t="s">
        <v>71</v>
      </c>
      <c r="B48" s="29" t="s">
        <v>74</v>
      </c>
      <c r="C48" s="30"/>
      <c r="D48" s="29" t="s">
        <v>141</v>
      </c>
      <c r="E48" s="29" t="s">
        <v>74</v>
      </c>
      <c r="F48" s="29" t="s">
        <v>146</v>
      </c>
      <c r="G48" s="29" t="s">
        <v>105</v>
      </c>
      <c r="H48" s="29" t="s">
        <v>100</v>
      </c>
      <c r="I48" s="30"/>
    </row>
    <row r="49" spans="1:9" ht="46.8" x14ac:dyDescent="0.3">
      <c r="A49" s="29" t="s">
        <v>72</v>
      </c>
      <c r="B49" s="29" t="s">
        <v>75</v>
      </c>
      <c r="C49" s="30"/>
      <c r="D49" s="29" t="s">
        <v>142</v>
      </c>
      <c r="E49" s="29" t="s">
        <v>78</v>
      </c>
      <c r="F49" s="29" t="s">
        <v>145</v>
      </c>
      <c r="G49" s="29" t="s">
        <v>152</v>
      </c>
      <c r="H49" s="29" t="s">
        <v>118</v>
      </c>
      <c r="I49" s="30"/>
    </row>
    <row r="50" spans="1:9" ht="31.2" x14ac:dyDescent="0.3">
      <c r="A50" s="29" t="s">
        <v>73</v>
      </c>
      <c r="B50" s="29" t="s">
        <v>76</v>
      </c>
      <c r="C50" s="30"/>
      <c r="D50" s="29" t="s">
        <v>143</v>
      </c>
      <c r="E50" s="29" t="s">
        <v>102</v>
      </c>
      <c r="F50" s="29" t="s">
        <v>147</v>
      </c>
      <c r="G50" s="29" t="s">
        <v>154</v>
      </c>
      <c r="H50" s="29" t="s">
        <v>63</v>
      </c>
      <c r="I50" s="30"/>
    </row>
    <row r="51" spans="1:9" ht="31.2" x14ac:dyDescent="0.3">
      <c r="A51" s="29" t="s">
        <v>74</v>
      </c>
      <c r="B51" s="29" t="s">
        <v>77</v>
      </c>
      <c r="C51" s="30"/>
      <c r="D51" s="29" t="s">
        <v>98</v>
      </c>
      <c r="E51" s="29" t="s">
        <v>79</v>
      </c>
      <c r="F51" s="29" t="s">
        <v>67</v>
      </c>
      <c r="G51" s="29" t="s">
        <v>157</v>
      </c>
      <c r="H51" s="29" t="s">
        <v>64</v>
      </c>
      <c r="I51" s="30"/>
    </row>
    <row r="52" spans="1:9" ht="46.8" x14ac:dyDescent="0.3">
      <c r="A52" s="29" t="s">
        <v>75</v>
      </c>
      <c r="B52" s="29" t="s">
        <v>78</v>
      </c>
      <c r="C52" s="30"/>
      <c r="D52" s="29" t="s">
        <v>99</v>
      </c>
      <c r="E52" s="29" t="s">
        <v>151</v>
      </c>
      <c r="F52" s="29" t="s">
        <v>68</v>
      </c>
      <c r="G52" s="29" t="s">
        <v>90</v>
      </c>
      <c r="H52" s="29" t="s">
        <v>65</v>
      </c>
      <c r="I52" s="30"/>
    </row>
    <row r="53" spans="1:9" ht="46.8" x14ac:dyDescent="0.3">
      <c r="A53" s="29" t="s">
        <v>76</v>
      </c>
      <c r="B53" s="29" t="s">
        <v>102</v>
      </c>
      <c r="C53" s="30"/>
      <c r="D53" s="29" t="s">
        <v>100</v>
      </c>
      <c r="E53" s="29" t="s">
        <v>80</v>
      </c>
      <c r="F53" s="29" t="s">
        <v>70</v>
      </c>
      <c r="G53" s="29" t="s">
        <v>159</v>
      </c>
      <c r="H53" s="29" t="s">
        <v>112</v>
      </c>
      <c r="I53" s="30"/>
    </row>
    <row r="54" spans="1:9" ht="46.8" x14ac:dyDescent="0.3">
      <c r="A54" s="29" t="s">
        <v>77</v>
      </c>
      <c r="B54" s="29" t="s">
        <v>79</v>
      </c>
      <c r="C54" s="30"/>
      <c r="D54" s="29" t="s">
        <v>118</v>
      </c>
      <c r="E54" s="29" t="s">
        <v>81</v>
      </c>
      <c r="F54" s="29" t="s">
        <v>71</v>
      </c>
      <c r="G54" s="29" t="s">
        <v>160</v>
      </c>
      <c r="H54" s="29" t="s">
        <v>101</v>
      </c>
      <c r="I54" s="30"/>
    </row>
    <row r="55" spans="1:9" ht="31.2" x14ac:dyDescent="0.3">
      <c r="A55" s="29" t="s">
        <v>78</v>
      </c>
      <c r="B55" s="29" t="s">
        <v>113</v>
      </c>
      <c r="C55" s="30"/>
      <c r="D55" s="29" t="s">
        <v>63</v>
      </c>
      <c r="E55" s="29" t="s">
        <v>83</v>
      </c>
      <c r="F55" s="29" t="s">
        <v>73</v>
      </c>
      <c r="G55" s="29" t="s">
        <v>161</v>
      </c>
      <c r="H55" s="29" t="s">
        <v>66</v>
      </c>
      <c r="I55" s="30"/>
    </row>
    <row r="56" spans="1:9" ht="31.2" x14ac:dyDescent="0.3">
      <c r="A56" s="29" t="s">
        <v>79</v>
      </c>
      <c r="B56" s="29" t="s">
        <v>103</v>
      </c>
      <c r="C56" s="30"/>
      <c r="D56" s="29" t="s">
        <v>64</v>
      </c>
      <c r="E56" s="29" t="s">
        <v>85</v>
      </c>
      <c r="F56" s="29" t="s">
        <v>74</v>
      </c>
      <c r="G56" s="29" t="s">
        <v>162</v>
      </c>
      <c r="H56" s="29" t="s">
        <v>67</v>
      </c>
      <c r="I56" s="30"/>
    </row>
    <row r="57" spans="1:9" ht="46.8" x14ac:dyDescent="0.3">
      <c r="A57" s="29" t="s">
        <v>80</v>
      </c>
      <c r="B57" s="29" t="s">
        <v>81</v>
      </c>
      <c r="C57" s="30"/>
      <c r="D57" s="29" t="s">
        <v>144</v>
      </c>
      <c r="E57" s="29" t="s">
        <v>86</v>
      </c>
      <c r="F57" s="29" t="s">
        <v>75</v>
      </c>
      <c r="G57" s="29" t="s">
        <v>93</v>
      </c>
      <c r="H57" s="29" t="s">
        <v>68</v>
      </c>
      <c r="I57" s="30"/>
    </row>
    <row r="58" spans="1:9" ht="31.2" x14ac:dyDescent="0.3">
      <c r="A58" s="29" t="s">
        <v>81</v>
      </c>
      <c r="B58" s="29" t="s">
        <v>82</v>
      </c>
      <c r="C58" s="30"/>
      <c r="D58" s="29" t="s">
        <v>112</v>
      </c>
      <c r="E58" s="29" t="s">
        <v>89</v>
      </c>
      <c r="F58" s="29" t="s">
        <v>76</v>
      </c>
      <c r="G58" s="29" t="s">
        <v>94</v>
      </c>
      <c r="H58" s="29" t="s">
        <v>69</v>
      </c>
      <c r="I58" s="30"/>
    </row>
    <row r="59" spans="1:9" ht="46.8" x14ac:dyDescent="0.3">
      <c r="A59" s="29" t="s">
        <v>82</v>
      </c>
      <c r="B59" s="29" t="s">
        <v>104</v>
      </c>
      <c r="C59" s="30"/>
      <c r="D59" s="29" t="s">
        <v>146</v>
      </c>
      <c r="E59" s="29" t="s">
        <v>159</v>
      </c>
      <c r="F59" s="29" t="s">
        <v>77</v>
      </c>
      <c r="G59" s="30"/>
      <c r="H59" s="29" t="s">
        <v>120</v>
      </c>
      <c r="I59" s="30"/>
    </row>
    <row r="60" spans="1:9" ht="46.8" x14ac:dyDescent="0.3">
      <c r="A60" s="29" t="s">
        <v>83</v>
      </c>
      <c r="B60" s="29" t="s">
        <v>83</v>
      </c>
      <c r="C60" s="30"/>
      <c r="D60" s="29" t="s">
        <v>145</v>
      </c>
      <c r="E60" s="29" t="s">
        <v>160</v>
      </c>
      <c r="F60" s="29" t="s">
        <v>171</v>
      </c>
      <c r="G60" s="30"/>
      <c r="H60" s="29" t="s">
        <v>70</v>
      </c>
      <c r="I60" s="30"/>
    </row>
    <row r="61" spans="1:9" ht="46.8" x14ac:dyDescent="0.3">
      <c r="A61" s="29" t="s">
        <v>84</v>
      </c>
      <c r="B61" s="29" t="s">
        <v>84</v>
      </c>
      <c r="C61" s="30"/>
      <c r="D61" s="29" t="s">
        <v>147</v>
      </c>
      <c r="E61" s="29" t="s">
        <v>161</v>
      </c>
      <c r="F61" s="29" t="s">
        <v>78</v>
      </c>
      <c r="G61" s="30"/>
      <c r="H61" s="29" t="s">
        <v>71</v>
      </c>
      <c r="I61" s="30"/>
    </row>
    <row r="62" spans="1:9" ht="46.8" x14ac:dyDescent="0.3">
      <c r="A62" s="29" t="s">
        <v>85</v>
      </c>
      <c r="B62" s="29" t="s">
        <v>85</v>
      </c>
      <c r="C62" s="30"/>
      <c r="D62" s="29" t="s">
        <v>101</v>
      </c>
      <c r="E62" s="29" t="s">
        <v>162</v>
      </c>
      <c r="F62" s="29" t="s">
        <v>102</v>
      </c>
      <c r="G62" s="30"/>
      <c r="H62" s="29" t="s">
        <v>72</v>
      </c>
      <c r="I62" s="30"/>
    </row>
    <row r="63" spans="1:9" ht="46.8" x14ac:dyDescent="0.3">
      <c r="A63" s="29" t="s">
        <v>86</v>
      </c>
      <c r="B63" s="29" t="s">
        <v>105</v>
      </c>
      <c r="C63" s="30"/>
      <c r="D63" s="29" t="s">
        <v>66</v>
      </c>
      <c r="E63" s="29" t="s">
        <v>93</v>
      </c>
      <c r="F63" s="29" t="s">
        <v>149</v>
      </c>
      <c r="G63" s="30"/>
      <c r="H63" s="29" t="s">
        <v>73</v>
      </c>
      <c r="I63" s="30"/>
    </row>
    <row r="64" spans="1:9" ht="46.8" x14ac:dyDescent="0.3">
      <c r="A64" s="29" t="s">
        <v>87</v>
      </c>
      <c r="B64" s="29" t="s">
        <v>87</v>
      </c>
      <c r="C64" s="30"/>
      <c r="D64" s="29" t="s">
        <v>67</v>
      </c>
      <c r="E64" s="29" t="s">
        <v>94</v>
      </c>
      <c r="F64" s="29" t="s">
        <v>150</v>
      </c>
      <c r="G64" s="30"/>
      <c r="H64" s="29" t="s">
        <v>74</v>
      </c>
      <c r="I64" s="30"/>
    </row>
    <row r="65" spans="1:9" ht="46.8" x14ac:dyDescent="0.3">
      <c r="A65" s="29" t="s">
        <v>88</v>
      </c>
      <c r="B65" s="29" t="s">
        <v>89</v>
      </c>
      <c r="C65" s="30"/>
      <c r="D65" s="29" t="s">
        <v>68</v>
      </c>
      <c r="E65" s="29"/>
      <c r="F65" s="29" t="s">
        <v>79</v>
      </c>
      <c r="G65" s="30"/>
      <c r="H65" s="29" t="s">
        <v>75</v>
      </c>
      <c r="I65" s="30"/>
    </row>
    <row r="66" spans="1:9" ht="46.8" x14ac:dyDescent="0.3">
      <c r="A66" s="29" t="s">
        <v>89</v>
      </c>
      <c r="B66" s="29" t="s">
        <v>106</v>
      </c>
      <c r="C66" s="30"/>
      <c r="D66" s="29" t="s">
        <v>70</v>
      </c>
      <c r="E66" s="30"/>
      <c r="F66" s="29" t="s">
        <v>113</v>
      </c>
      <c r="G66" s="30"/>
      <c r="H66" s="29" t="s">
        <v>76</v>
      </c>
      <c r="I66" s="30"/>
    </row>
    <row r="67" spans="1:9" ht="46.8" x14ac:dyDescent="0.3">
      <c r="A67" s="29" t="s">
        <v>91</v>
      </c>
      <c r="B67" s="29" t="s">
        <v>91</v>
      </c>
      <c r="C67" s="30"/>
      <c r="D67" s="29" t="s">
        <v>71</v>
      </c>
      <c r="E67" s="30"/>
      <c r="F67" s="29" t="s">
        <v>151</v>
      </c>
      <c r="G67" s="30"/>
      <c r="H67" s="29" t="s">
        <v>77</v>
      </c>
      <c r="I67" s="30"/>
    </row>
    <row r="68" spans="1:9" ht="31.2" x14ac:dyDescent="0.3">
      <c r="A68" s="29" t="s">
        <v>90</v>
      </c>
      <c r="B68" s="29" t="s">
        <v>90</v>
      </c>
      <c r="C68" s="30"/>
      <c r="D68" s="29" t="s">
        <v>73</v>
      </c>
      <c r="E68" s="30"/>
      <c r="F68" s="29" t="s">
        <v>122</v>
      </c>
      <c r="G68" s="30"/>
      <c r="H68" s="29" t="s">
        <v>78</v>
      </c>
      <c r="I68" s="30"/>
    </row>
    <row r="69" spans="1:9" ht="46.8" x14ac:dyDescent="0.3">
      <c r="A69" s="29" t="s">
        <v>92</v>
      </c>
      <c r="B69" s="29" t="s">
        <v>93</v>
      </c>
      <c r="C69" s="30"/>
      <c r="D69" s="29" t="s">
        <v>74</v>
      </c>
      <c r="E69" s="30"/>
      <c r="F69" s="29" t="s">
        <v>121</v>
      </c>
      <c r="G69" s="30"/>
      <c r="H69" s="29" t="s">
        <v>102</v>
      </c>
      <c r="I69" s="30"/>
    </row>
    <row r="70" spans="1:9" ht="47.4" customHeight="1" x14ac:dyDescent="0.3">
      <c r="A70" s="29" t="s">
        <v>93</v>
      </c>
      <c r="B70" s="29" t="s">
        <v>94</v>
      </c>
      <c r="C70" s="30"/>
      <c r="D70" s="29" t="s">
        <v>75</v>
      </c>
      <c r="E70" s="30"/>
      <c r="F70" s="29" t="s">
        <v>80</v>
      </c>
      <c r="G70" s="30"/>
      <c r="H70" s="29" t="s">
        <v>149</v>
      </c>
      <c r="I70" s="30"/>
    </row>
    <row r="71" spans="1:9" ht="31.2" x14ac:dyDescent="0.3">
      <c r="A71" s="29" t="s">
        <v>94</v>
      </c>
      <c r="B71" s="29" t="s">
        <v>95</v>
      </c>
      <c r="C71" s="30"/>
      <c r="D71" s="29" t="s">
        <v>77</v>
      </c>
      <c r="E71" s="30"/>
      <c r="F71" s="29" t="s">
        <v>83</v>
      </c>
      <c r="G71" s="30"/>
      <c r="H71" s="29" t="s">
        <v>79</v>
      </c>
      <c r="I71" s="30"/>
    </row>
    <row r="72" spans="1:9" ht="31.2" x14ac:dyDescent="0.3">
      <c r="A72" s="29" t="s">
        <v>95</v>
      </c>
      <c r="B72" s="29"/>
      <c r="C72" s="30"/>
      <c r="D72" s="29" t="s">
        <v>148</v>
      </c>
      <c r="E72" s="30"/>
      <c r="F72" s="29" t="s">
        <v>84</v>
      </c>
      <c r="G72" s="30"/>
      <c r="H72" s="29" t="s">
        <v>163</v>
      </c>
      <c r="I72" s="30"/>
    </row>
    <row r="73" spans="1:9" ht="31.2" x14ac:dyDescent="0.3">
      <c r="A73" s="30"/>
      <c r="B73" s="30"/>
      <c r="C73" s="30"/>
      <c r="D73" s="29" t="s">
        <v>102</v>
      </c>
      <c r="E73" s="30"/>
      <c r="F73" s="29" t="s">
        <v>85</v>
      </c>
      <c r="G73" s="30"/>
      <c r="H73" s="29" t="s">
        <v>113</v>
      </c>
      <c r="I73" s="30"/>
    </row>
    <row r="74" spans="1:9" ht="46.8" x14ac:dyDescent="0.3">
      <c r="A74" s="30"/>
      <c r="B74" s="30"/>
      <c r="C74" s="30"/>
      <c r="D74" s="29" t="s">
        <v>149</v>
      </c>
      <c r="E74" s="30"/>
      <c r="F74" s="29" t="s">
        <v>88</v>
      </c>
      <c r="G74" s="30"/>
      <c r="H74" s="29" t="s">
        <v>151</v>
      </c>
      <c r="I74" s="30"/>
    </row>
    <row r="75" spans="1:9" ht="46.8" x14ac:dyDescent="0.3">
      <c r="A75" s="30"/>
      <c r="B75" s="30"/>
      <c r="C75" s="30"/>
      <c r="D75" s="29" t="s">
        <v>150</v>
      </c>
      <c r="E75" s="30"/>
      <c r="F75" s="29" t="s">
        <v>89</v>
      </c>
      <c r="G75" s="30"/>
      <c r="H75" s="29" t="s">
        <v>103</v>
      </c>
      <c r="I75" s="30"/>
    </row>
    <row r="76" spans="1:9" ht="15.6" x14ac:dyDescent="0.3">
      <c r="A76" s="30"/>
      <c r="B76" s="30"/>
      <c r="C76" s="30"/>
      <c r="D76" s="29" t="s">
        <v>79</v>
      </c>
      <c r="E76" s="30"/>
      <c r="F76" s="29" t="s">
        <v>152</v>
      </c>
      <c r="G76" s="30"/>
      <c r="H76" s="29" t="s">
        <v>122</v>
      </c>
      <c r="I76" s="30"/>
    </row>
    <row r="77" spans="1:9" ht="46.8" x14ac:dyDescent="0.3">
      <c r="A77" s="30"/>
      <c r="B77" s="30"/>
      <c r="C77" s="30"/>
      <c r="D77" s="29" t="s">
        <v>151</v>
      </c>
      <c r="E77" s="30"/>
      <c r="F77" s="29" t="s">
        <v>154</v>
      </c>
      <c r="G77" s="30"/>
      <c r="H77" s="29" t="s">
        <v>123</v>
      </c>
      <c r="I77" s="30"/>
    </row>
    <row r="78" spans="1:9" ht="46.8" x14ac:dyDescent="0.3">
      <c r="A78" s="30"/>
      <c r="B78" s="30"/>
      <c r="C78" s="30"/>
      <c r="D78" s="29" t="s">
        <v>103</v>
      </c>
      <c r="E78" s="30"/>
      <c r="F78" s="29" t="s">
        <v>155</v>
      </c>
      <c r="G78" s="30"/>
      <c r="H78" s="29" t="s">
        <v>121</v>
      </c>
      <c r="I78" s="30"/>
    </row>
    <row r="79" spans="1:9" ht="15.6" x14ac:dyDescent="0.3">
      <c r="A79" s="30"/>
      <c r="B79" s="30"/>
      <c r="C79" s="30"/>
      <c r="D79" s="29" t="s">
        <v>122</v>
      </c>
      <c r="E79" s="30"/>
      <c r="F79" s="29" t="s">
        <v>156</v>
      </c>
      <c r="G79" s="30"/>
      <c r="H79" s="29" t="s">
        <v>80</v>
      </c>
      <c r="I79" s="30"/>
    </row>
    <row r="80" spans="1:9" ht="46.8" x14ac:dyDescent="0.3">
      <c r="A80" s="30"/>
      <c r="B80" s="30"/>
      <c r="C80" s="30"/>
      <c r="D80" s="29" t="s">
        <v>121</v>
      </c>
      <c r="E80" s="30"/>
      <c r="F80" s="29" t="s">
        <v>157</v>
      </c>
      <c r="G80" s="30"/>
      <c r="H80" s="29" t="s">
        <v>164</v>
      </c>
      <c r="I80" s="30"/>
    </row>
    <row r="81" spans="1:9" ht="31.2" x14ac:dyDescent="0.3">
      <c r="A81" s="30"/>
      <c r="B81" s="30"/>
      <c r="C81" s="30"/>
      <c r="D81" s="29" t="s">
        <v>80</v>
      </c>
      <c r="E81" s="30"/>
      <c r="F81" s="29" t="s">
        <v>158</v>
      </c>
      <c r="G81" s="30"/>
      <c r="H81" s="29" t="s">
        <v>81</v>
      </c>
      <c r="I81" s="30"/>
    </row>
    <row r="82" spans="1:9" ht="31.2" x14ac:dyDescent="0.3">
      <c r="A82" s="30"/>
      <c r="B82" s="30"/>
      <c r="C82" s="30"/>
      <c r="D82" s="29" t="s">
        <v>83</v>
      </c>
      <c r="E82" s="30"/>
      <c r="F82" s="29" t="s">
        <v>90</v>
      </c>
      <c r="G82" s="30"/>
      <c r="H82" s="29" t="s">
        <v>82</v>
      </c>
      <c r="I82" s="30"/>
    </row>
    <row r="83" spans="1:9" ht="31.2" x14ac:dyDescent="0.3">
      <c r="A83" s="30"/>
      <c r="B83" s="30"/>
      <c r="C83" s="30"/>
      <c r="D83" s="29" t="s">
        <v>85</v>
      </c>
      <c r="E83" s="30"/>
      <c r="F83" s="29" t="s">
        <v>160</v>
      </c>
      <c r="G83" s="30"/>
      <c r="H83" s="29" t="s">
        <v>165</v>
      </c>
      <c r="I83" s="30"/>
    </row>
    <row r="84" spans="1:9" ht="31.2" x14ac:dyDescent="0.3">
      <c r="A84" s="30"/>
      <c r="B84" s="30"/>
      <c r="C84" s="30"/>
      <c r="D84" s="29" t="s">
        <v>86</v>
      </c>
      <c r="E84" s="30"/>
      <c r="F84" s="29" t="s">
        <v>161</v>
      </c>
      <c r="G84" s="30"/>
      <c r="H84" s="29" t="s">
        <v>83</v>
      </c>
      <c r="I84" s="30"/>
    </row>
    <row r="85" spans="1:9" ht="31.2" x14ac:dyDescent="0.3">
      <c r="A85" s="30"/>
      <c r="B85" s="30"/>
      <c r="C85" s="30"/>
      <c r="D85" s="29" t="s">
        <v>88</v>
      </c>
      <c r="E85" s="30"/>
      <c r="F85" s="29" t="s">
        <v>162</v>
      </c>
      <c r="G85" s="30"/>
      <c r="H85" s="29" t="s">
        <v>84</v>
      </c>
      <c r="I85" s="30"/>
    </row>
    <row r="86" spans="1:9" ht="46.8" x14ac:dyDescent="0.3">
      <c r="A86" s="30"/>
      <c r="B86" s="30"/>
      <c r="C86" s="30"/>
      <c r="D86" s="29" t="s">
        <v>89</v>
      </c>
      <c r="E86" s="30"/>
      <c r="F86" s="29" t="s">
        <v>166</v>
      </c>
      <c r="G86" s="30"/>
      <c r="H86" s="29" t="s">
        <v>85</v>
      </c>
      <c r="I86" s="30"/>
    </row>
    <row r="87" spans="1:9" ht="31.2" x14ac:dyDescent="0.3">
      <c r="A87" s="30"/>
      <c r="B87" s="30"/>
      <c r="C87" s="30"/>
      <c r="D87" s="29" t="s">
        <v>152</v>
      </c>
      <c r="E87" s="30"/>
      <c r="F87" s="29" t="s">
        <v>92</v>
      </c>
      <c r="G87" s="30"/>
      <c r="H87" s="29" t="s">
        <v>87</v>
      </c>
      <c r="I87" s="30"/>
    </row>
    <row r="88" spans="1:9" ht="31.2" x14ac:dyDescent="0.3">
      <c r="A88" s="30"/>
      <c r="B88" s="30"/>
      <c r="C88" s="30"/>
      <c r="D88" s="29" t="s">
        <v>153</v>
      </c>
      <c r="E88" s="30"/>
      <c r="F88" s="30"/>
      <c r="G88" s="30"/>
      <c r="H88" s="29" t="s">
        <v>88</v>
      </c>
      <c r="I88" s="30"/>
    </row>
    <row r="89" spans="1:9" ht="31.2" x14ac:dyDescent="0.3">
      <c r="A89" s="30"/>
      <c r="B89" s="30"/>
      <c r="C89" s="30"/>
      <c r="D89" s="29" t="s">
        <v>154</v>
      </c>
      <c r="E89" s="30"/>
      <c r="F89" s="30"/>
      <c r="G89" s="30"/>
      <c r="H89" s="29" t="s">
        <v>89</v>
      </c>
      <c r="I89" s="30"/>
    </row>
    <row r="90" spans="1:9" ht="31.2" x14ac:dyDescent="0.3">
      <c r="A90" s="30"/>
      <c r="B90" s="30"/>
      <c r="C90" s="30"/>
      <c r="D90" s="29" t="s">
        <v>155</v>
      </c>
      <c r="E90" s="30"/>
      <c r="F90" s="30"/>
      <c r="G90" s="30"/>
      <c r="H90" s="29" t="s">
        <v>152</v>
      </c>
      <c r="I90" s="30"/>
    </row>
    <row r="91" spans="1:9" ht="31.2" x14ac:dyDescent="0.3">
      <c r="A91" s="30"/>
      <c r="B91" s="30"/>
      <c r="C91" s="30"/>
      <c r="D91" s="29" t="s">
        <v>156</v>
      </c>
      <c r="E91" s="30"/>
      <c r="F91" s="30"/>
      <c r="G91" s="30"/>
      <c r="H91" s="29" t="s">
        <v>106</v>
      </c>
      <c r="I91" s="30"/>
    </row>
    <row r="92" spans="1:9" ht="15.6" x14ac:dyDescent="0.3">
      <c r="A92" s="30"/>
      <c r="B92" s="30"/>
      <c r="C92" s="30"/>
      <c r="D92" s="29" t="s">
        <v>157</v>
      </c>
      <c r="E92" s="30"/>
      <c r="F92" s="30"/>
      <c r="G92" s="30"/>
      <c r="H92" s="29" t="s">
        <v>90</v>
      </c>
      <c r="I92" s="30"/>
    </row>
    <row r="93" spans="1:9" ht="31.2" x14ac:dyDescent="0.3">
      <c r="A93" s="30"/>
      <c r="B93" s="30"/>
      <c r="C93" s="30"/>
      <c r="D93" s="29" t="s">
        <v>158</v>
      </c>
      <c r="E93" s="30"/>
      <c r="F93" s="30"/>
      <c r="G93" s="30"/>
      <c r="H93" s="29" t="s">
        <v>160</v>
      </c>
      <c r="I93" s="30"/>
    </row>
    <row r="94" spans="1:9" ht="31.2" x14ac:dyDescent="0.3">
      <c r="A94" s="30"/>
      <c r="B94" s="30"/>
      <c r="C94" s="30"/>
      <c r="D94" s="29" t="s">
        <v>90</v>
      </c>
      <c r="E94" s="30"/>
      <c r="F94" s="30"/>
      <c r="G94" s="30"/>
      <c r="H94" s="29" t="s">
        <v>161</v>
      </c>
      <c r="I94" s="30"/>
    </row>
    <row r="95" spans="1:9" ht="31.2" x14ac:dyDescent="0.3">
      <c r="A95" s="30"/>
      <c r="B95" s="30"/>
      <c r="C95" s="30"/>
      <c r="D95" s="29" t="s">
        <v>159</v>
      </c>
      <c r="E95" s="30"/>
      <c r="F95" s="30"/>
      <c r="G95" s="30"/>
      <c r="H95" s="29" t="s">
        <v>162</v>
      </c>
      <c r="I95" s="30"/>
    </row>
    <row r="96" spans="1:9" ht="46.8" x14ac:dyDescent="0.3">
      <c r="A96" s="30"/>
      <c r="B96" s="30"/>
      <c r="C96" s="30"/>
      <c r="D96" s="29" t="s">
        <v>160</v>
      </c>
      <c r="E96" s="30"/>
      <c r="F96" s="30"/>
      <c r="G96" s="30"/>
      <c r="H96" s="29" t="s">
        <v>166</v>
      </c>
      <c r="I96" s="30"/>
    </row>
    <row r="97" spans="1:9" ht="31.2" x14ac:dyDescent="0.3">
      <c r="A97" s="30"/>
      <c r="B97" s="30"/>
      <c r="C97" s="30"/>
      <c r="D97" s="29" t="s">
        <v>161</v>
      </c>
      <c r="E97" s="30"/>
      <c r="F97" s="30"/>
      <c r="G97" s="30"/>
      <c r="H97" s="29" t="s">
        <v>92</v>
      </c>
      <c r="I97" s="30"/>
    </row>
    <row r="98" spans="1:9" ht="31.2" x14ac:dyDescent="0.3">
      <c r="A98" s="30"/>
      <c r="B98" s="30"/>
      <c r="C98" s="30"/>
      <c r="D98" s="29" t="s">
        <v>162</v>
      </c>
      <c r="E98" s="30"/>
      <c r="F98" s="30"/>
      <c r="G98" s="30"/>
      <c r="H98" s="29" t="s">
        <v>93</v>
      </c>
      <c r="I98" s="30"/>
    </row>
    <row r="99" spans="1:9" ht="31.2" x14ac:dyDescent="0.3">
      <c r="A99" s="30"/>
      <c r="B99" s="30"/>
      <c r="C99" s="30"/>
      <c r="D99" s="29" t="s">
        <v>92</v>
      </c>
      <c r="E99" s="30"/>
      <c r="F99" s="30"/>
      <c r="G99" s="30"/>
      <c r="H99" s="29" t="s">
        <v>94</v>
      </c>
      <c r="I99" s="30"/>
    </row>
    <row r="100" spans="1:9" ht="31.2" x14ac:dyDescent="0.3">
      <c r="A100" s="30"/>
      <c r="B100" s="30"/>
      <c r="C100" s="30"/>
      <c r="D100" s="29" t="s">
        <v>93</v>
      </c>
      <c r="E100" s="30"/>
      <c r="F100" s="30"/>
      <c r="G100" s="30"/>
      <c r="H100" s="29" t="s">
        <v>95</v>
      </c>
      <c r="I100" s="30"/>
    </row>
    <row r="101" spans="1:9" ht="31.2" x14ac:dyDescent="0.3">
      <c r="A101" s="30"/>
      <c r="B101" s="30"/>
      <c r="C101" s="30"/>
      <c r="D101" s="29" t="s">
        <v>94</v>
      </c>
      <c r="E101" s="30"/>
      <c r="F101" s="30"/>
      <c r="G101" s="30"/>
      <c r="H101" s="29"/>
      <c r="I101" s="30"/>
    </row>
    <row r="102" spans="1:9" ht="15.6" x14ac:dyDescent="0.3">
      <c r="A102" s="67" t="s">
        <v>545</v>
      </c>
      <c r="B102" s="67" t="s">
        <v>545</v>
      </c>
      <c r="C102" s="67" t="s">
        <v>549</v>
      </c>
      <c r="D102" s="68" t="s">
        <v>547</v>
      </c>
      <c r="E102" s="67" t="s">
        <v>546</v>
      </c>
      <c r="F102" s="67" t="s">
        <v>550</v>
      </c>
      <c r="G102" s="67" t="s">
        <v>551</v>
      </c>
      <c r="H102" s="68" t="s">
        <v>547</v>
      </c>
      <c r="I102" s="67" t="s">
        <v>548</v>
      </c>
    </row>
    <row r="104" spans="1:9" x14ac:dyDescent="0.3">
      <c r="A104" s="66"/>
      <c r="B104" s="66"/>
      <c r="C104" s="66"/>
      <c r="D104" s="66"/>
      <c r="E104" s="66"/>
      <c r="F104" s="66"/>
      <c r="G104" s="66"/>
      <c r="H104" s="66"/>
      <c r="I104" s="66"/>
    </row>
  </sheetData>
  <sortState xmlns:xlrd2="http://schemas.microsoft.com/office/spreadsheetml/2017/richdata2" ref="B7:B72">
    <sortCondition ref="B7:B72"/>
  </sortState>
  <mergeCells count="5">
    <mergeCell ref="A1:I1"/>
    <mergeCell ref="A3:I3"/>
    <mergeCell ref="A5:I5"/>
    <mergeCell ref="A4:I4"/>
    <mergeCell ref="A2:I2"/>
  </mergeCells>
  <conditionalFormatting sqref="A7:I102">
    <cfRule type="expression" dxfId="43" priority="18">
      <formula>A7="windbreak-shelterbelt establishment (ft)"</formula>
    </cfRule>
    <cfRule type="expression" dxfId="42" priority="19">
      <formula>A7="wetland restoration (ac)"</formula>
    </cfRule>
    <cfRule type="expression" dxfId="41" priority="20">
      <formula>A7="wetland creation (ac)"</formula>
    </cfRule>
    <cfRule type="expression" dxfId="40" priority="21">
      <formula>A7="watering facility (no)"</formula>
    </cfRule>
    <cfRule type="expression" dxfId="39" priority="22">
      <formula>A7="waste treatment lagoon (no)"</formula>
    </cfRule>
    <cfRule type="expression" dxfId="38" priority="23">
      <formula>A7="waste storage facility (no)"</formula>
    </cfRule>
    <cfRule type="expression" dxfId="37" priority="24">
      <formula>A7="vegetated treatment area (ac)"</formula>
    </cfRule>
    <cfRule type="expression" dxfId="36" priority="25">
      <formula>A7="tree-shrub establishment (ac)"</formula>
    </cfRule>
    <cfRule type="expression" dxfId="35" priority="26">
      <formula>A7="structure for water control (no)"</formula>
    </cfRule>
    <cfRule type="expression" dxfId="34" priority="27">
      <formula>A7="streambank and shoreline protection (ft)"</formula>
    </cfRule>
    <cfRule type="expression" dxfId="33" priority="28">
      <formula>A7="roof runoff structure"</formula>
    </cfRule>
    <cfRule type="expression" dxfId="32" priority="29">
      <formula>A7="riparian herbaceous cover (ac)"</formula>
    </cfRule>
    <cfRule type="expression" dxfId="31" priority="30">
      <formula>A7="riparian forest buffer (ac)"</formula>
    </cfRule>
    <cfRule type="expression" dxfId="30" priority="31">
      <formula>A7="prescribed grazing (ac)"</formula>
    </cfRule>
    <cfRule type="expression" dxfId="29" priority="32">
      <formula>A7="pasture and hay planting (ac)"</formula>
    </cfRule>
    <cfRule type="expression" dxfId="28" priority="33">
      <formula>A7="forage and biomass planting (ac)"</formula>
    </cfRule>
    <cfRule type="expression" dxfId="27" priority="34">
      <formula>A7="grassed waterway (ac)"</formula>
    </cfRule>
    <cfRule type="expression" dxfId="26" priority="35">
      <formula>A7="forest stand improvement (ac)"</formula>
    </cfRule>
    <cfRule type="expression" dxfId="25" priority="36">
      <formula>A7="filter strip (ac)"</formula>
    </cfRule>
    <cfRule type="expression" dxfId="24" priority="37">
      <formula>A7="field border (ac)"</formula>
    </cfRule>
    <cfRule type="expression" dxfId="23" priority="38">
      <formula>A7="feed management (au)"</formula>
    </cfRule>
    <cfRule type="expression" dxfId="22" priority="39">
      <formula>A7="critical area planting (ac)"</formula>
    </cfRule>
    <cfRule type="expression" dxfId="21" priority="40">
      <formula>A7="cover crop (ac)"</formula>
    </cfRule>
    <cfRule type="expression" dxfId="20" priority="41">
      <formula>A7="constructed wetland (ac)"</formula>
    </cfRule>
    <cfRule type="expression" dxfId="19" priority="42">
      <formula>A7="conservation cover (ac)"</formula>
    </cfRule>
    <cfRule type="expression" dxfId="18" priority="43">
      <formula>A7="composting facility (no)"</formula>
    </cfRule>
    <cfRule type="expression" dxfId="17" priority="44">
      <formula>A7="channel bed stabilization (ft)"</formula>
    </cfRule>
    <cfRule type="expression" dxfId="16" priority="45">
      <formula>A7="animal mortality facility (no)"</formula>
    </cfRule>
    <cfRule type="expression" dxfId="15" priority="17">
      <formula>A7="brush management (ac)"</formula>
    </cfRule>
    <cfRule type="expression" dxfId="14" priority="16">
      <formula>A7="conservation crop rotation (ac)"</formula>
    </cfRule>
    <cfRule type="expression" dxfId="13" priority="15">
      <formula>A7="contour buffer strips (ac)"</formula>
    </cfRule>
    <cfRule type="expression" dxfId="12" priority="14">
      <formula>A7="contour farming (ac)"</formula>
    </cfRule>
    <cfRule type="expression" dxfId="11" priority="13">
      <formula>A7="diversion (ft)"</formula>
    </cfRule>
    <cfRule type="expression" dxfId="10" priority="12">
      <formula>A7="hedgerow planting (ft)"</formula>
    </cfRule>
    <cfRule type="expression" dxfId="9" priority="10">
      <formula>A7="irrigation system, microirrigation (ac)"</formula>
    </cfRule>
    <cfRule type="expression" dxfId="8" priority="9">
      <formula>A7="irrigation water management (ac)"</formula>
    </cfRule>
    <cfRule type="expression" dxfId="7" priority="8">
      <formula>A7="lined waterway or outlet (ft)"</formula>
    </cfRule>
    <cfRule type="expression" dxfId="6" priority="7">
      <formula>A7="shallow water development and management (ac)"</formula>
    </cfRule>
    <cfRule type="expression" dxfId="5" priority="6">
      <formula>A7="stream habitat improvement and management (ac)"</formula>
    </cfRule>
    <cfRule type="expression" dxfId="4" priority="5">
      <formula>A7="stripcropping (ac)"</formula>
    </cfRule>
    <cfRule type="expression" dxfId="3" priority="4">
      <formula>A7="subsurface drain (ft)"</formula>
    </cfRule>
    <cfRule type="expression" dxfId="2" priority="3">
      <formula>A7="terrace (ft)"</formula>
    </cfRule>
    <cfRule type="expression" dxfId="1" priority="2">
      <formula>A7="underground outlet (ft)"</formula>
    </cfRule>
    <cfRule type="expression" dxfId="0" priority="1">
      <formula>A7="grade stabilization structure (no)"</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1507A-B377-475D-9148-15A8C2476331}">
  <sheetPr codeName="Sheet33"/>
  <dimension ref="A2:L182"/>
  <sheetViews>
    <sheetView showGridLines="0" topLeftCell="C1" zoomScale="80" zoomScaleNormal="80" workbookViewId="0">
      <pane ySplit="5" topLeftCell="A6" activePane="bottomLeft" state="frozen"/>
      <selection activeCell="C1" sqref="C1"/>
      <selection pane="bottomLeft" activeCell="C1" sqref="C1"/>
    </sheetView>
  </sheetViews>
  <sheetFormatPr defaultRowHeight="13.2" x14ac:dyDescent="0.25"/>
  <cols>
    <col min="1" max="1" width="3.44140625" style="11" hidden="1" customWidth="1"/>
    <col min="2" max="2" width="4.44140625" style="11" hidden="1" customWidth="1"/>
    <col min="3" max="3" width="4.44140625" style="11" customWidth="1"/>
    <col min="4" max="4" width="45.33203125" style="11" customWidth="1"/>
    <col min="5" max="5" width="10.5546875" style="12" customWidth="1"/>
    <col min="6" max="6" width="110.6640625" style="11" customWidth="1"/>
    <col min="7" max="7" width="3.44140625" style="11" customWidth="1"/>
    <col min="8" max="8" width="7.44140625" style="12" customWidth="1"/>
    <col min="9" max="235" width="8.88671875" style="11"/>
    <col min="236" max="236" width="2.44140625" style="11" customWidth="1"/>
    <col min="237" max="237" width="89.5546875" style="11" bestFit="1" customWidth="1"/>
    <col min="238" max="238" width="10.5546875" style="11" customWidth="1"/>
    <col min="239" max="239" width="141.44140625" style="11" customWidth="1"/>
    <col min="240" max="244" width="2.5546875" style="11" customWidth="1"/>
    <col min="245" max="245" width="3.44140625" style="11" customWidth="1"/>
    <col min="246" max="246" width="7.44140625" style="11" customWidth="1"/>
    <col min="247" max="247" width="11.5546875" style="11" customWidth="1"/>
    <col min="248" max="491" width="8.88671875" style="11"/>
    <col min="492" max="492" width="2.44140625" style="11" customWidth="1"/>
    <col min="493" max="493" width="89.5546875" style="11" bestFit="1" customWidth="1"/>
    <col min="494" max="494" width="10.5546875" style="11" customWidth="1"/>
    <col min="495" max="495" width="141.44140625" style="11" customWidth="1"/>
    <col min="496" max="500" width="2.5546875" style="11" customWidth="1"/>
    <col min="501" max="501" width="3.44140625" style="11" customWidth="1"/>
    <col min="502" max="502" width="7.44140625" style="11" customWidth="1"/>
    <col min="503" max="503" width="11.5546875" style="11" customWidth="1"/>
    <col min="504" max="747" width="8.88671875" style="11"/>
    <col min="748" max="748" width="2.44140625" style="11" customWidth="1"/>
    <col min="749" max="749" width="89.5546875" style="11" bestFit="1" customWidth="1"/>
    <col min="750" max="750" width="10.5546875" style="11" customWidth="1"/>
    <col min="751" max="751" width="141.44140625" style="11" customWidth="1"/>
    <col min="752" max="756" width="2.5546875" style="11" customWidth="1"/>
    <col min="757" max="757" width="3.44140625" style="11" customWidth="1"/>
    <col min="758" max="758" width="7.44140625" style="11" customWidth="1"/>
    <col min="759" max="759" width="11.5546875" style="11" customWidth="1"/>
    <col min="760" max="1003" width="8.88671875" style="11"/>
    <col min="1004" max="1004" width="2.44140625" style="11" customWidth="1"/>
    <col min="1005" max="1005" width="89.5546875" style="11" bestFit="1" customWidth="1"/>
    <col min="1006" max="1006" width="10.5546875" style="11" customWidth="1"/>
    <col min="1007" max="1007" width="141.44140625" style="11" customWidth="1"/>
    <col min="1008" max="1012" width="2.5546875" style="11" customWidth="1"/>
    <col min="1013" max="1013" width="3.44140625" style="11" customWidth="1"/>
    <col min="1014" max="1014" width="7.44140625" style="11" customWidth="1"/>
    <col min="1015" max="1015" width="11.5546875" style="11" customWidth="1"/>
    <col min="1016" max="1259" width="8.88671875" style="11"/>
    <col min="1260" max="1260" width="2.44140625" style="11" customWidth="1"/>
    <col min="1261" max="1261" width="89.5546875" style="11" bestFit="1" customWidth="1"/>
    <col min="1262" max="1262" width="10.5546875" style="11" customWidth="1"/>
    <col min="1263" max="1263" width="141.44140625" style="11" customWidth="1"/>
    <col min="1264" max="1268" width="2.5546875" style="11" customWidth="1"/>
    <col min="1269" max="1269" width="3.44140625" style="11" customWidth="1"/>
    <col min="1270" max="1270" width="7.44140625" style="11" customWidth="1"/>
    <col min="1271" max="1271" width="11.5546875" style="11" customWidth="1"/>
    <col min="1272" max="1515" width="8.88671875" style="11"/>
    <col min="1516" max="1516" width="2.44140625" style="11" customWidth="1"/>
    <col min="1517" max="1517" width="89.5546875" style="11" bestFit="1" customWidth="1"/>
    <col min="1518" max="1518" width="10.5546875" style="11" customWidth="1"/>
    <col min="1519" max="1519" width="141.44140625" style="11" customWidth="1"/>
    <col min="1520" max="1524" width="2.5546875" style="11" customWidth="1"/>
    <col min="1525" max="1525" width="3.44140625" style="11" customWidth="1"/>
    <col min="1526" max="1526" width="7.44140625" style="11" customWidth="1"/>
    <col min="1527" max="1527" width="11.5546875" style="11" customWidth="1"/>
    <col min="1528" max="1771" width="8.88671875" style="11"/>
    <col min="1772" max="1772" width="2.44140625" style="11" customWidth="1"/>
    <col min="1773" max="1773" width="89.5546875" style="11" bestFit="1" customWidth="1"/>
    <col min="1774" max="1774" width="10.5546875" style="11" customWidth="1"/>
    <col min="1775" max="1775" width="141.44140625" style="11" customWidth="1"/>
    <col min="1776" max="1780" width="2.5546875" style="11" customWidth="1"/>
    <col min="1781" max="1781" width="3.44140625" style="11" customWidth="1"/>
    <col min="1782" max="1782" width="7.44140625" style="11" customWidth="1"/>
    <col min="1783" max="1783" width="11.5546875" style="11" customWidth="1"/>
    <col min="1784" max="2027" width="8.88671875" style="11"/>
    <col min="2028" max="2028" width="2.44140625" style="11" customWidth="1"/>
    <col min="2029" max="2029" width="89.5546875" style="11" bestFit="1" customWidth="1"/>
    <col min="2030" max="2030" width="10.5546875" style="11" customWidth="1"/>
    <col min="2031" max="2031" width="141.44140625" style="11" customWidth="1"/>
    <col min="2032" max="2036" width="2.5546875" style="11" customWidth="1"/>
    <col min="2037" max="2037" width="3.44140625" style="11" customWidth="1"/>
    <col min="2038" max="2038" width="7.44140625" style="11" customWidth="1"/>
    <col min="2039" max="2039" width="11.5546875" style="11" customWidth="1"/>
    <col min="2040" max="2283" width="8.88671875" style="11"/>
    <col min="2284" max="2284" width="2.44140625" style="11" customWidth="1"/>
    <col min="2285" max="2285" width="89.5546875" style="11" bestFit="1" customWidth="1"/>
    <col min="2286" max="2286" width="10.5546875" style="11" customWidth="1"/>
    <col min="2287" max="2287" width="141.44140625" style="11" customWidth="1"/>
    <col min="2288" max="2292" width="2.5546875" style="11" customWidth="1"/>
    <col min="2293" max="2293" width="3.44140625" style="11" customWidth="1"/>
    <col min="2294" max="2294" width="7.44140625" style="11" customWidth="1"/>
    <col min="2295" max="2295" width="11.5546875" style="11" customWidth="1"/>
    <col min="2296" max="2539" width="8.88671875" style="11"/>
    <col min="2540" max="2540" width="2.44140625" style="11" customWidth="1"/>
    <col min="2541" max="2541" width="89.5546875" style="11" bestFit="1" customWidth="1"/>
    <col min="2542" max="2542" width="10.5546875" style="11" customWidth="1"/>
    <col min="2543" max="2543" width="141.44140625" style="11" customWidth="1"/>
    <col min="2544" max="2548" width="2.5546875" style="11" customWidth="1"/>
    <col min="2549" max="2549" width="3.44140625" style="11" customWidth="1"/>
    <col min="2550" max="2550" width="7.44140625" style="11" customWidth="1"/>
    <col min="2551" max="2551" width="11.5546875" style="11" customWidth="1"/>
    <col min="2552" max="2795" width="8.88671875" style="11"/>
    <col min="2796" max="2796" width="2.44140625" style="11" customWidth="1"/>
    <col min="2797" max="2797" width="89.5546875" style="11" bestFit="1" customWidth="1"/>
    <col min="2798" max="2798" width="10.5546875" style="11" customWidth="1"/>
    <col min="2799" max="2799" width="141.44140625" style="11" customWidth="1"/>
    <col min="2800" max="2804" width="2.5546875" style="11" customWidth="1"/>
    <col min="2805" max="2805" width="3.44140625" style="11" customWidth="1"/>
    <col min="2806" max="2806" width="7.44140625" style="11" customWidth="1"/>
    <col min="2807" max="2807" width="11.5546875" style="11" customWidth="1"/>
    <col min="2808" max="3051" width="8.88671875" style="11"/>
    <col min="3052" max="3052" width="2.44140625" style="11" customWidth="1"/>
    <col min="3053" max="3053" width="89.5546875" style="11" bestFit="1" customWidth="1"/>
    <col min="3054" max="3054" width="10.5546875" style="11" customWidth="1"/>
    <col min="3055" max="3055" width="141.44140625" style="11" customWidth="1"/>
    <col min="3056" max="3060" width="2.5546875" style="11" customWidth="1"/>
    <col min="3061" max="3061" width="3.44140625" style="11" customWidth="1"/>
    <col min="3062" max="3062" width="7.44140625" style="11" customWidth="1"/>
    <col min="3063" max="3063" width="11.5546875" style="11" customWidth="1"/>
    <col min="3064" max="3307" width="8.88671875" style="11"/>
    <col min="3308" max="3308" width="2.44140625" style="11" customWidth="1"/>
    <col min="3309" max="3309" width="89.5546875" style="11" bestFit="1" customWidth="1"/>
    <col min="3310" max="3310" width="10.5546875" style="11" customWidth="1"/>
    <col min="3311" max="3311" width="141.44140625" style="11" customWidth="1"/>
    <col min="3312" max="3316" width="2.5546875" style="11" customWidth="1"/>
    <col min="3317" max="3317" width="3.44140625" style="11" customWidth="1"/>
    <col min="3318" max="3318" width="7.44140625" style="11" customWidth="1"/>
    <col min="3319" max="3319" width="11.5546875" style="11" customWidth="1"/>
    <col min="3320" max="3563" width="8.88671875" style="11"/>
    <col min="3564" max="3564" width="2.44140625" style="11" customWidth="1"/>
    <col min="3565" max="3565" width="89.5546875" style="11" bestFit="1" customWidth="1"/>
    <col min="3566" max="3566" width="10.5546875" style="11" customWidth="1"/>
    <col min="3567" max="3567" width="141.44140625" style="11" customWidth="1"/>
    <col min="3568" max="3572" width="2.5546875" style="11" customWidth="1"/>
    <col min="3573" max="3573" width="3.44140625" style="11" customWidth="1"/>
    <col min="3574" max="3574" width="7.44140625" style="11" customWidth="1"/>
    <col min="3575" max="3575" width="11.5546875" style="11" customWidth="1"/>
    <col min="3576" max="3819" width="8.88671875" style="11"/>
    <col min="3820" max="3820" width="2.44140625" style="11" customWidth="1"/>
    <col min="3821" max="3821" width="89.5546875" style="11" bestFit="1" customWidth="1"/>
    <col min="3822" max="3822" width="10.5546875" style="11" customWidth="1"/>
    <col min="3823" max="3823" width="141.44140625" style="11" customWidth="1"/>
    <col min="3824" max="3828" width="2.5546875" style="11" customWidth="1"/>
    <col min="3829" max="3829" width="3.44140625" style="11" customWidth="1"/>
    <col min="3830" max="3830" width="7.44140625" style="11" customWidth="1"/>
    <col min="3831" max="3831" width="11.5546875" style="11" customWidth="1"/>
    <col min="3832" max="4075" width="8.88671875" style="11"/>
    <col min="4076" max="4076" width="2.44140625" style="11" customWidth="1"/>
    <col min="4077" max="4077" width="89.5546875" style="11" bestFit="1" customWidth="1"/>
    <col min="4078" max="4078" width="10.5546875" style="11" customWidth="1"/>
    <col min="4079" max="4079" width="141.44140625" style="11" customWidth="1"/>
    <col min="4080" max="4084" width="2.5546875" style="11" customWidth="1"/>
    <col min="4085" max="4085" width="3.44140625" style="11" customWidth="1"/>
    <col min="4086" max="4086" width="7.44140625" style="11" customWidth="1"/>
    <col min="4087" max="4087" width="11.5546875" style="11" customWidth="1"/>
    <col min="4088" max="4331" width="8.88671875" style="11"/>
    <col min="4332" max="4332" width="2.44140625" style="11" customWidth="1"/>
    <col min="4333" max="4333" width="89.5546875" style="11" bestFit="1" customWidth="1"/>
    <col min="4334" max="4334" width="10.5546875" style="11" customWidth="1"/>
    <col min="4335" max="4335" width="141.44140625" style="11" customWidth="1"/>
    <col min="4336" max="4340" width="2.5546875" style="11" customWidth="1"/>
    <col min="4341" max="4341" width="3.44140625" style="11" customWidth="1"/>
    <col min="4342" max="4342" width="7.44140625" style="11" customWidth="1"/>
    <col min="4343" max="4343" width="11.5546875" style="11" customWidth="1"/>
    <col min="4344" max="4587" width="8.88671875" style="11"/>
    <col min="4588" max="4588" width="2.44140625" style="11" customWidth="1"/>
    <col min="4589" max="4589" width="89.5546875" style="11" bestFit="1" customWidth="1"/>
    <col min="4590" max="4590" width="10.5546875" style="11" customWidth="1"/>
    <col min="4591" max="4591" width="141.44140625" style="11" customWidth="1"/>
    <col min="4592" max="4596" width="2.5546875" style="11" customWidth="1"/>
    <col min="4597" max="4597" width="3.44140625" style="11" customWidth="1"/>
    <col min="4598" max="4598" width="7.44140625" style="11" customWidth="1"/>
    <col min="4599" max="4599" width="11.5546875" style="11" customWidth="1"/>
    <col min="4600" max="4843" width="8.88671875" style="11"/>
    <col min="4844" max="4844" width="2.44140625" style="11" customWidth="1"/>
    <col min="4845" max="4845" width="89.5546875" style="11" bestFit="1" customWidth="1"/>
    <col min="4846" max="4846" width="10.5546875" style="11" customWidth="1"/>
    <col min="4847" max="4847" width="141.44140625" style="11" customWidth="1"/>
    <col min="4848" max="4852" width="2.5546875" style="11" customWidth="1"/>
    <col min="4853" max="4853" width="3.44140625" style="11" customWidth="1"/>
    <col min="4854" max="4854" width="7.44140625" style="11" customWidth="1"/>
    <col min="4855" max="4855" width="11.5546875" style="11" customWidth="1"/>
    <col min="4856" max="5099" width="8.88671875" style="11"/>
    <col min="5100" max="5100" width="2.44140625" style="11" customWidth="1"/>
    <col min="5101" max="5101" width="89.5546875" style="11" bestFit="1" customWidth="1"/>
    <col min="5102" max="5102" width="10.5546875" style="11" customWidth="1"/>
    <col min="5103" max="5103" width="141.44140625" style="11" customWidth="1"/>
    <col min="5104" max="5108" width="2.5546875" style="11" customWidth="1"/>
    <col min="5109" max="5109" width="3.44140625" style="11" customWidth="1"/>
    <col min="5110" max="5110" width="7.44140625" style="11" customWidth="1"/>
    <col min="5111" max="5111" width="11.5546875" style="11" customWidth="1"/>
    <col min="5112" max="5355" width="8.88671875" style="11"/>
    <col min="5356" max="5356" width="2.44140625" style="11" customWidth="1"/>
    <col min="5357" max="5357" width="89.5546875" style="11" bestFit="1" customWidth="1"/>
    <col min="5358" max="5358" width="10.5546875" style="11" customWidth="1"/>
    <col min="5359" max="5359" width="141.44140625" style="11" customWidth="1"/>
    <col min="5360" max="5364" width="2.5546875" style="11" customWidth="1"/>
    <col min="5365" max="5365" width="3.44140625" style="11" customWidth="1"/>
    <col min="5366" max="5366" width="7.44140625" style="11" customWidth="1"/>
    <col min="5367" max="5367" width="11.5546875" style="11" customWidth="1"/>
    <col min="5368" max="5611" width="8.88671875" style="11"/>
    <col min="5612" max="5612" width="2.44140625" style="11" customWidth="1"/>
    <col min="5613" max="5613" width="89.5546875" style="11" bestFit="1" customWidth="1"/>
    <col min="5614" max="5614" width="10.5546875" style="11" customWidth="1"/>
    <col min="5615" max="5615" width="141.44140625" style="11" customWidth="1"/>
    <col min="5616" max="5620" width="2.5546875" style="11" customWidth="1"/>
    <col min="5621" max="5621" width="3.44140625" style="11" customWidth="1"/>
    <col min="5622" max="5622" width="7.44140625" style="11" customWidth="1"/>
    <col min="5623" max="5623" width="11.5546875" style="11" customWidth="1"/>
    <col min="5624" max="5867" width="8.88671875" style="11"/>
    <col min="5868" max="5868" width="2.44140625" style="11" customWidth="1"/>
    <col min="5869" max="5869" width="89.5546875" style="11" bestFit="1" customWidth="1"/>
    <col min="5870" max="5870" width="10.5546875" style="11" customWidth="1"/>
    <col min="5871" max="5871" width="141.44140625" style="11" customWidth="1"/>
    <col min="5872" max="5876" width="2.5546875" style="11" customWidth="1"/>
    <col min="5877" max="5877" width="3.44140625" style="11" customWidth="1"/>
    <col min="5878" max="5878" width="7.44140625" style="11" customWidth="1"/>
    <col min="5879" max="5879" width="11.5546875" style="11" customWidth="1"/>
    <col min="5880" max="6123" width="8.88671875" style="11"/>
    <col min="6124" max="6124" width="2.44140625" style="11" customWidth="1"/>
    <col min="6125" max="6125" width="89.5546875" style="11" bestFit="1" customWidth="1"/>
    <col min="6126" max="6126" width="10.5546875" style="11" customWidth="1"/>
    <col min="6127" max="6127" width="141.44140625" style="11" customWidth="1"/>
    <col min="6128" max="6132" width="2.5546875" style="11" customWidth="1"/>
    <col min="6133" max="6133" width="3.44140625" style="11" customWidth="1"/>
    <col min="6134" max="6134" width="7.44140625" style="11" customWidth="1"/>
    <col min="6135" max="6135" width="11.5546875" style="11" customWidth="1"/>
    <col min="6136" max="6379" width="8.88671875" style="11"/>
    <col min="6380" max="6380" width="2.44140625" style="11" customWidth="1"/>
    <col min="6381" max="6381" width="89.5546875" style="11" bestFit="1" customWidth="1"/>
    <col min="6382" max="6382" width="10.5546875" style="11" customWidth="1"/>
    <col min="6383" max="6383" width="141.44140625" style="11" customWidth="1"/>
    <col min="6384" max="6388" width="2.5546875" style="11" customWidth="1"/>
    <col min="6389" max="6389" width="3.44140625" style="11" customWidth="1"/>
    <col min="6390" max="6390" width="7.44140625" style="11" customWidth="1"/>
    <col min="6391" max="6391" width="11.5546875" style="11" customWidth="1"/>
    <col min="6392" max="6635" width="8.88671875" style="11"/>
    <col min="6636" max="6636" width="2.44140625" style="11" customWidth="1"/>
    <col min="6637" max="6637" width="89.5546875" style="11" bestFit="1" customWidth="1"/>
    <col min="6638" max="6638" width="10.5546875" style="11" customWidth="1"/>
    <col min="6639" max="6639" width="141.44140625" style="11" customWidth="1"/>
    <col min="6640" max="6644" width="2.5546875" style="11" customWidth="1"/>
    <col min="6645" max="6645" width="3.44140625" style="11" customWidth="1"/>
    <col min="6646" max="6646" width="7.44140625" style="11" customWidth="1"/>
    <col min="6647" max="6647" width="11.5546875" style="11" customWidth="1"/>
    <col min="6648" max="6891" width="8.88671875" style="11"/>
    <col min="6892" max="6892" width="2.44140625" style="11" customWidth="1"/>
    <col min="6893" max="6893" width="89.5546875" style="11" bestFit="1" customWidth="1"/>
    <col min="6894" max="6894" width="10.5546875" style="11" customWidth="1"/>
    <col min="6895" max="6895" width="141.44140625" style="11" customWidth="1"/>
    <col min="6896" max="6900" width="2.5546875" style="11" customWidth="1"/>
    <col min="6901" max="6901" width="3.44140625" style="11" customWidth="1"/>
    <col min="6902" max="6902" width="7.44140625" style="11" customWidth="1"/>
    <col min="6903" max="6903" width="11.5546875" style="11" customWidth="1"/>
    <col min="6904" max="7147" width="8.88671875" style="11"/>
    <col min="7148" max="7148" width="2.44140625" style="11" customWidth="1"/>
    <col min="7149" max="7149" width="89.5546875" style="11" bestFit="1" customWidth="1"/>
    <col min="7150" max="7150" width="10.5546875" style="11" customWidth="1"/>
    <col min="7151" max="7151" width="141.44140625" style="11" customWidth="1"/>
    <col min="7152" max="7156" width="2.5546875" style="11" customWidth="1"/>
    <col min="7157" max="7157" width="3.44140625" style="11" customWidth="1"/>
    <col min="7158" max="7158" width="7.44140625" style="11" customWidth="1"/>
    <col min="7159" max="7159" width="11.5546875" style="11" customWidth="1"/>
    <col min="7160" max="7403" width="8.88671875" style="11"/>
    <col min="7404" max="7404" width="2.44140625" style="11" customWidth="1"/>
    <col min="7405" max="7405" width="89.5546875" style="11" bestFit="1" customWidth="1"/>
    <col min="7406" max="7406" width="10.5546875" style="11" customWidth="1"/>
    <col min="7407" max="7407" width="141.44140625" style="11" customWidth="1"/>
    <col min="7408" max="7412" width="2.5546875" style="11" customWidth="1"/>
    <col min="7413" max="7413" width="3.44140625" style="11" customWidth="1"/>
    <col min="7414" max="7414" width="7.44140625" style="11" customWidth="1"/>
    <col min="7415" max="7415" width="11.5546875" style="11" customWidth="1"/>
    <col min="7416" max="7659" width="8.88671875" style="11"/>
    <col min="7660" max="7660" width="2.44140625" style="11" customWidth="1"/>
    <col min="7661" max="7661" width="89.5546875" style="11" bestFit="1" customWidth="1"/>
    <col min="7662" max="7662" width="10.5546875" style="11" customWidth="1"/>
    <col min="7663" max="7663" width="141.44140625" style="11" customWidth="1"/>
    <col min="7664" max="7668" width="2.5546875" style="11" customWidth="1"/>
    <col min="7669" max="7669" width="3.44140625" style="11" customWidth="1"/>
    <col min="7670" max="7670" width="7.44140625" style="11" customWidth="1"/>
    <col min="7671" max="7671" width="11.5546875" style="11" customWidth="1"/>
    <col min="7672" max="7915" width="8.88671875" style="11"/>
    <col min="7916" max="7916" width="2.44140625" style="11" customWidth="1"/>
    <col min="7917" max="7917" width="89.5546875" style="11" bestFit="1" customWidth="1"/>
    <col min="7918" max="7918" width="10.5546875" style="11" customWidth="1"/>
    <col min="7919" max="7919" width="141.44140625" style="11" customWidth="1"/>
    <col min="7920" max="7924" width="2.5546875" style="11" customWidth="1"/>
    <col min="7925" max="7925" width="3.44140625" style="11" customWidth="1"/>
    <col min="7926" max="7926" width="7.44140625" style="11" customWidth="1"/>
    <col min="7927" max="7927" width="11.5546875" style="11" customWidth="1"/>
    <col min="7928" max="8171" width="8.88671875" style="11"/>
    <col min="8172" max="8172" width="2.44140625" style="11" customWidth="1"/>
    <col min="8173" max="8173" width="89.5546875" style="11" bestFit="1" customWidth="1"/>
    <col min="8174" max="8174" width="10.5546875" style="11" customWidth="1"/>
    <col min="8175" max="8175" width="141.44140625" style="11" customWidth="1"/>
    <col min="8176" max="8180" width="2.5546875" style="11" customWidth="1"/>
    <col min="8181" max="8181" width="3.44140625" style="11" customWidth="1"/>
    <col min="8182" max="8182" width="7.44140625" style="11" customWidth="1"/>
    <col min="8183" max="8183" width="11.5546875" style="11" customWidth="1"/>
    <col min="8184" max="8427" width="8.88671875" style="11"/>
    <col min="8428" max="8428" width="2.44140625" style="11" customWidth="1"/>
    <col min="8429" max="8429" width="89.5546875" style="11" bestFit="1" customWidth="1"/>
    <col min="8430" max="8430" width="10.5546875" style="11" customWidth="1"/>
    <col min="8431" max="8431" width="141.44140625" style="11" customWidth="1"/>
    <col min="8432" max="8436" width="2.5546875" style="11" customWidth="1"/>
    <col min="8437" max="8437" width="3.44140625" style="11" customWidth="1"/>
    <col min="8438" max="8438" width="7.44140625" style="11" customWidth="1"/>
    <col min="8439" max="8439" width="11.5546875" style="11" customWidth="1"/>
    <col min="8440" max="8683" width="8.88671875" style="11"/>
    <col min="8684" max="8684" width="2.44140625" style="11" customWidth="1"/>
    <col min="8685" max="8685" width="89.5546875" style="11" bestFit="1" customWidth="1"/>
    <col min="8686" max="8686" width="10.5546875" style="11" customWidth="1"/>
    <col min="8687" max="8687" width="141.44140625" style="11" customWidth="1"/>
    <col min="8688" max="8692" width="2.5546875" style="11" customWidth="1"/>
    <col min="8693" max="8693" width="3.44140625" style="11" customWidth="1"/>
    <col min="8694" max="8694" width="7.44140625" style="11" customWidth="1"/>
    <col min="8695" max="8695" width="11.5546875" style="11" customWidth="1"/>
    <col min="8696" max="8939" width="8.88671875" style="11"/>
    <col min="8940" max="8940" width="2.44140625" style="11" customWidth="1"/>
    <col min="8941" max="8941" width="89.5546875" style="11" bestFit="1" customWidth="1"/>
    <col min="8942" max="8942" width="10.5546875" style="11" customWidth="1"/>
    <col min="8943" max="8943" width="141.44140625" style="11" customWidth="1"/>
    <col min="8944" max="8948" width="2.5546875" style="11" customWidth="1"/>
    <col min="8949" max="8949" width="3.44140625" style="11" customWidth="1"/>
    <col min="8950" max="8950" width="7.44140625" style="11" customWidth="1"/>
    <col min="8951" max="8951" width="11.5546875" style="11" customWidth="1"/>
    <col min="8952" max="9195" width="8.88671875" style="11"/>
    <col min="9196" max="9196" width="2.44140625" style="11" customWidth="1"/>
    <col min="9197" max="9197" width="89.5546875" style="11" bestFit="1" customWidth="1"/>
    <col min="9198" max="9198" width="10.5546875" style="11" customWidth="1"/>
    <col min="9199" max="9199" width="141.44140625" style="11" customWidth="1"/>
    <col min="9200" max="9204" width="2.5546875" style="11" customWidth="1"/>
    <col min="9205" max="9205" width="3.44140625" style="11" customWidth="1"/>
    <col min="9206" max="9206" width="7.44140625" style="11" customWidth="1"/>
    <col min="9207" max="9207" width="11.5546875" style="11" customWidth="1"/>
    <col min="9208" max="9451" width="8.88671875" style="11"/>
    <col min="9452" max="9452" width="2.44140625" style="11" customWidth="1"/>
    <col min="9453" max="9453" width="89.5546875" style="11" bestFit="1" customWidth="1"/>
    <col min="9454" max="9454" width="10.5546875" style="11" customWidth="1"/>
    <col min="9455" max="9455" width="141.44140625" style="11" customWidth="1"/>
    <col min="9456" max="9460" width="2.5546875" style="11" customWidth="1"/>
    <col min="9461" max="9461" width="3.44140625" style="11" customWidth="1"/>
    <col min="9462" max="9462" width="7.44140625" style="11" customWidth="1"/>
    <col min="9463" max="9463" width="11.5546875" style="11" customWidth="1"/>
    <col min="9464" max="9707" width="8.88671875" style="11"/>
    <col min="9708" max="9708" width="2.44140625" style="11" customWidth="1"/>
    <col min="9709" max="9709" width="89.5546875" style="11" bestFit="1" customWidth="1"/>
    <col min="9710" max="9710" width="10.5546875" style="11" customWidth="1"/>
    <col min="9711" max="9711" width="141.44140625" style="11" customWidth="1"/>
    <col min="9712" max="9716" width="2.5546875" style="11" customWidth="1"/>
    <col min="9717" max="9717" width="3.44140625" style="11" customWidth="1"/>
    <col min="9718" max="9718" width="7.44140625" style="11" customWidth="1"/>
    <col min="9719" max="9719" width="11.5546875" style="11" customWidth="1"/>
    <col min="9720" max="9963" width="8.88671875" style="11"/>
    <col min="9964" max="9964" width="2.44140625" style="11" customWidth="1"/>
    <col min="9965" max="9965" width="89.5546875" style="11" bestFit="1" customWidth="1"/>
    <col min="9966" max="9966" width="10.5546875" style="11" customWidth="1"/>
    <col min="9967" max="9967" width="141.44140625" style="11" customWidth="1"/>
    <col min="9968" max="9972" width="2.5546875" style="11" customWidth="1"/>
    <col min="9973" max="9973" width="3.44140625" style="11" customWidth="1"/>
    <col min="9974" max="9974" width="7.44140625" style="11" customWidth="1"/>
    <col min="9975" max="9975" width="11.5546875" style="11" customWidth="1"/>
    <col min="9976" max="10219" width="8.88671875" style="11"/>
    <col min="10220" max="10220" width="2.44140625" style="11" customWidth="1"/>
    <col min="10221" max="10221" width="89.5546875" style="11" bestFit="1" customWidth="1"/>
    <col min="10222" max="10222" width="10.5546875" style="11" customWidth="1"/>
    <col min="10223" max="10223" width="141.44140625" style="11" customWidth="1"/>
    <col min="10224" max="10228" width="2.5546875" style="11" customWidth="1"/>
    <col min="10229" max="10229" width="3.44140625" style="11" customWidth="1"/>
    <col min="10230" max="10230" width="7.44140625" style="11" customWidth="1"/>
    <col min="10231" max="10231" width="11.5546875" style="11" customWidth="1"/>
    <col min="10232" max="10475" width="8.88671875" style="11"/>
    <col min="10476" max="10476" width="2.44140625" style="11" customWidth="1"/>
    <col min="10477" max="10477" width="89.5546875" style="11" bestFit="1" customWidth="1"/>
    <col min="10478" max="10478" width="10.5546875" style="11" customWidth="1"/>
    <col min="10479" max="10479" width="141.44140625" style="11" customWidth="1"/>
    <col min="10480" max="10484" width="2.5546875" style="11" customWidth="1"/>
    <col min="10485" max="10485" width="3.44140625" style="11" customWidth="1"/>
    <col min="10486" max="10486" width="7.44140625" style="11" customWidth="1"/>
    <col min="10487" max="10487" width="11.5546875" style="11" customWidth="1"/>
    <col min="10488" max="10731" width="8.88671875" style="11"/>
    <col min="10732" max="10732" width="2.44140625" style="11" customWidth="1"/>
    <col min="10733" max="10733" width="89.5546875" style="11" bestFit="1" customWidth="1"/>
    <col min="10734" max="10734" width="10.5546875" style="11" customWidth="1"/>
    <col min="10735" max="10735" width="141.44140625" style="11" customWidth="1"/>
    <col min="10736" max="10740" width="2.5546875" style="11" customWidth="1"/>
    <col min="10741" max="10741" width="3.44140625" style="11" customWidth="1"/>
    <col min="10742" max="10742" width="7.44140625" style="11" customWidth="1"/>
    <col min="10743" max="10743" width="11.5546875" style="11" customWidth="1"/>
    <col min="10744" max="10987" width="8.88671875" style="11"/>
    <col min="10988" max="10988" width="2.44140625" style="11" customWidth="1"/>
    <col min="10989" max="10989" width="89.5546875" style="11" bestFit="1" customWidth="1"/>
    <col min="10990" max="10990" width="10.5546875" style="11" customWidth="1"/>
    <col min="10991" max="10991" width="141.44140625" style="11" customWidth="1"/>
    <col min="10992" max="10996" width="2.5546875" style="11" customWidth="1"/>
    <col min="10997" max="10997" width="3.44140625" style="11" customWidth="1"/>
    <col min="10998" max="10998" width="7.44140625" style="11" customWidth="1"/>
    <col min="10999" max="10999" width="11.5546875" style="11" customWidth="1"/>
    <col min="11000" max="11243" width="8.88671875" style="11"/>
    <col min="11244" max="11244" width="2.44140625" style="11" customWidth="1"/>
    <col min="11245" max="11245" width="89.5546875" style="11" bestFit="1" customWidth="1"/>
    <col min="11246" max="11246" width="10.5546875" style="11" customWidth="1"/>
    <col min="11247" max="11247" width="141.44140625" style="11" customWidth="1"/>
    <col min="11248" max="11252" width="2.5546875" style="11" customWidth="1"/>
    <col min="11253" max="11253" width="3.44140625" style="11" customWidth="1"/>
    <col min="11254" max="11254" width="7.44140625" style="11" customWidth="1"/>
    <col min="11255" max="11255" width="11.5546875" style="11" customWidth="1"/>
    <col min="11256" max="11499" width="8.88671875" style="11"/>
    <col min="11500" max="11500" width="2.44140625" style="11" customWidth="1"/>
    <col min="11501" max="11501" width="89.5546875" style="11" bestFit="1" customWidth="1"/>
    <col min="11502" max="11502" width="10.5546875" style="11" customWidth="1"/>
    <col min="11503" max="11503" width="141.44140625" style="11" customWidth="1"/>
    <col min="11504" max="11508" width="2.5546875" style="11" customWidth="1"/>
    <col min="11509" max="11509" width="3.44140625" style="11" customWidth="1"/>
    <col min="11510" max="11510" width="7.44140625" style="11" customWidth="1"/>
    <col min="11511" max="11511" width="11.5546875" style="11" customWidth="1"/>
    <col min="11512" max="11755" width="8.88671875" style="11"/>
    <col min="11756" max="11756" width="2.44140625" style="11" customWidth="1"/>
    <col min="11757" max="11757" width="89.5546875" style="11" bestFit="1" customWidth="1"/>
    <col min="11758" max="11758" width="10.5546875" style="11" customWidth="1"/>
    <col min="11759" max="11759" width="141.44140625" style="11" customWidth="1"/>
    <col min="11760" max="11764" width="2.5546875" style="11" customWidth="1"/>
    <col min="11765" max="11765" width="3.44140625" style="11" customWidth="1"/>
    <col min="11766" max="11766" width="7.44140625" style="11" customWidth="1"/>
    <col min="11767" max="11767" width="11.5546875" style="11" customWidth="1"/>
    <col min="11768" max="12011" width="8.88671875" style="11"/>
    <col min="12012" max="12012" width="2.44140625" style="11" customWidth="1"/>
    <col min="12013" max="12013" width="89.5546875" style="11" bestFit="1" customWidth="1"/>
    <col min="12014" max="12014" width="10.5546875" style="11" customWidth="1"/>
    <col min="12015" max="12015" width="141.44140625" style="11" customWidth="1"/>
    <col min="12016" max="12020" width="2.5546875" style="11" customWidth="1"/>
    <col min="12021" max="12021" width="3.44140625" style="11" customWidth="1"/>
    <col min="12022" max="12022" width="7.44140625" style="11" customWidth="1"/>
    <col min="12023" max="12023" width="11.5546875" style="11" customWidth="1"/>
    <col min="12024" max="12267" width="8.88671875" style="11"/>
    <col min="12268" max="12268" width="2.44140625" style="11" customWidth="1"/>
    <col min="12269" max="12269" width="89.5546875" style="11" bestFit="1" customWidth="1"/>
    <col min="12270" max="12270" width="10.5546875" style="11" customWidth="1"/>
    <col min="12271" max="12271" width="141.44140625" style="11" customWidth="1"/>
    <col min="12272" max="12276" width="2.5546875" style="11" customWidth="1"/>
    <col min="12277" max="12277" width="3.44140625" style="11" customWidth="1"/>
    <col min="12278" max="12278" width="7.44140625" style="11" customWidth="1"/>
    <col min="12279" max="12279" width="11.5546875" style="11" customWidth="1"/>
    <col min="12280" max="12523" width="8.88671875" style="11"/>
    <col min="12524" max="12524" width="2.44140625" style="11" customWidth="1"/>
    <col min="12525" max="12525" width="89.5546875" style="11" bestFit="1" customWidth="1"/>
    <col min="12526" max="12526" width="10.5546875" style="11" customWidth="1"/>
    <col min="12527" max="12527" width="141.44140625" style="11" customWidth="1"/>
    <col min="12528" max="12532" width="2.5546875" style="11" customWidth="1"/>
    <col min="12533" max="12533" width="3.44140625" style="11" customWidth="1"/>
    <col min="12534" max="12534" width="7.44140625" style="11" customWidth="1"/>
    <col min="12535" max="12535" width="11.5546875" style="11" customWidth="1"/>
    <col min="12536" max="12779" width="8.88671875" style="11"/>
    <col min="12780" max="12780" width="2.44140625" style="11" customWidth="1"/>
    <col min="12781" max="12781" width="89.5546875" style="11" bestFit="1" customWidth="1"/>
    <col min="12782" max="12782" width="10.5546875" style="11" customWidth="1"/>
    <col min="12783" max="12783" width="141.44140625" style="11" customWidth="1"/>
    <col min="12784" max="12788" width="2.5546875" style="11" customWidth="1"/>
    <col min="12789" max="12789" width="3.44140625" style="11" customWidth="1"/>
    <col min="12790" max="12790" width="7.44140625" style="11" customWidth="1"/>
    <col min="12791" max="12791" width="11.5546875" style="11" customWidth="1"/>
    <col min="12792" max="13035" width="8.88671875" style="11"/>
    <col min="13036" max="13036" width="2.44140625" style="11" customWidth="1"/>
    <col min="13037" max="13037" width="89.5546875" style="11" bestFit="1" customWidth="1"/>
    <col min="13038" max="13038" width="10.5546875" style="11" customWidth="1"/>
    <col min="13039" max="13039" width="141.44140625" style="11" customWidth="1"/>
    <col min="13040" max="13044" width="2.5546875" style="11" customWidth="1"/>
    <col min="13045" max="13045" width="3.44140625" style="11" customWidth="1"/>
    <col min="13046" max="13046" width="7.44140625" style="11" customWidth="1"/>
    <col min="13047" max="13047" width="11.5546875" style="11" customWidth="1"/>
    <col min="13048" max="13291" width="8.88671875" style="11"/>
    <col min="13292" max="13292" width="2.44140625" style="11" customWidth="1"/>
    <col min="13293" max="13293" width="89.5546875" style="11" bestFit="1" customWidth="1"/>
    <col min="13294" max="13294" width="10.5546875" style="11" customWidth="1"/>
    <col min="13295" max="13295" width="141.44140625" style="11" customWidth="1"/>
    <col min="13296" max="13300" width="2.5546875" style="11" customWidth="1"/>
    <col min="13301" max="13301" width="3.44140625" style="11" customWidth="1"/>
    <col min="13302" max="13302" width="7.44140625" style="11" customWidth="1"/>
    <col min="13303" max="13303" width="11.5546875" style="11" customWidth="1"/>
    <col min="13304" max="13547" width="8.88671875" style="11"/>
    <col min="13548" max="13548" width="2.44140625" style="11" customWidth="1"/>
    <col min="13549" max="13549" width="89.5546875" style="11" bestFit="1" customWidth="1"/>
    <col min="13550" max="13550" width="10.5546875" style="11" customWidth="1"/>
    <col min="13551" max="13551" width="141.44140625" style="11" customWidth="1"/>
    <col min="13552" max="13556" width="2.5546875" style="11" customWidth="1"/>
    <col min="13557" max="13557" width="3.44140625" style="11" customWidth="1"/>
    <col min="13558" max="13558" width="7.44140625" style="11" customWidth="1"/>
    <col min="13559" max="13559" width="11.5546875" style="11" customWidth="1"/>
    <col min="13560" max="13803" width="8.88671875" style="11"/>
    <col min="13804" max="13804" width="2.44140625" style="11" customWidth="1"/>
    <col min="13805" max="13805" width="89.5546875" style="11" bestFit="1" customWidth="1"/>
    <col min="13806" max="13806" width="10.5546875" style="11" customWidth="1"/>
    <col min="13807" max="13807" width="141.44140625" style="11" customWidth="1"/>
    <col min="13808" max="13812" width="2.5546875" style="11" customWidth="1"/>
    <col min="13813" max="13813" width="3.44140625" style="11" customWidth="1"/>
    <col min="13814" max="13814" width="7.44140625" style="11" customWidth="1"/>
    <col min="13815" max="13815" width="11.5546875" style="11" customWidth="1"/>
    <col min="13816" max="14059" width="8.88671875" style="11"/>
    <col min="14060" max="14060" width="2.44140625" style="11" customWidth="1"/>
    <col min="14061" max="14061" width="89.5546875" style="11" bestFit="1" customWidth="1"/>
    <col min="14062" max="14062" width="10.5546875" style="11" customWidth="1"/>
    <col min="14063" max="14063" width="141.44140625" style="11" customWidth="1"/>
    <col min="14064" max="14068" width="2.5546875" style="11" customWidth="1"/>
    <col min="14069" max="14069" width="3.44140625" style="11" customWidth="1"/>
    <col min="14070" max="14070" width="7.44140625" style="11" customWidth="1"/>
    <col min="14071" max="14071" width="11.5546875" style="11" customWidth="1"/>
    <col min="14072" max="14315" width="8.88671875" style="11"/>
    <col min="14316" max="14316" width="2.44140625" style="11" customWidth="1"/>
    <col min="14317" max="14317" width="89.5546875" style="11" bestFit="1" customWidth="1"/>
    <col min="14318" max="14318" width="10.5546875" style="11" customWidth="1"/>
    <col min="14319" max="14319" width="141.44140625" style="11" customWidth="1"/>
    <col min="14320" max="14324" width="2.5546875" style="11" customWidth="1"/>
    <col min="14325" max="14325" width="3.44140625" style="11" customWidth="1"/>
    <col min="14326" max="14326" width="7.44140625" style="11" customWidth="1"/>
    <col min="14327" max="14327" width="11.5546875" style="11" customWidth="1"/>
    <col min="14328" max="14571" width="8.88671875" style="11"/>
    <col min="14572" max="14572" width="2.44140625" style="11" customWidth="1"/>
    <col min="14573" max="14573" width="89.5546875" style="11" bestFit="1" customWidth="1"/>
    <col min="14574" max="14574" width="10.5546875" style="11" customWidth="1"/>
    <col min="14575" max="14575" width="141.44140625" style="11" customWidth="1"/>
    <col min="14576" max="14580" width="2.5546875" style="11" customWidth="1"/>
    <col min="14581" max="14581" width="3.44140625" style="11" customWidth="1"/>
    <col min="14582" max="14582" width="7.44140625" style="11" customWidth="1"/>
    <col min="14583" max="14583" width="11.5546875" style="11" customWidth="1"/>
    <col min="14584" max="14827" width="8.88671875" style="11"/>
    <col min="14828" max="14828" width="2.44140625" style="11" customWidth="1"/>
    <col min="14829" max="14829" width="89.5546875" style="11" bestFit="1" customWidth="1"/>
    <col min="14830" max="14830" width="10.5546875" style="11" customWidth="1"/>
    <col min="14831" max="14831" width="141.44140625" style="11" customWidth="1"/>
    <col min="14832" max="14836" width="2.5546875" style="11" customWidth="1"/>
    <col min="14837" max="14837" width="3.44140625" style="11" customWidth="1"/>
    <col min="14838" max="14838" width="7.44140625" style="11" customWidth="1"/>
    <col min="14839" max="14839" width="11.5546875" style="11" customWidth="1"/>
    <col min="14840" max="15083" width="8.88671875" style="11"/>
    <col min="15084" max="15084" width="2.44140625" style="11" customWidth="1"/>
    <col min="15085" max="15085" width="89.5546875" style="11" bestFit="1" customWidth="1"/>
    <col min="15086" max="15086" width="10.5546875" style="11" customWidth="1"/>
    <col min="15087" max="15087" width="141.44140625" style="11" customWidth="1"/>
    <col min="15088" max="15092" width="2.5546875" style="11" customWidth="1"/>
    <col min="15093" max="15093" width="3.44140625" style="11" customWidth="1"/>
    <col min="15094" max="15094" width="7.44140625" style="11" customWidth="1"/>
    <col min="15095" max="15095" width="11.5546875" style="11" customWidth="1"/>
    <col min="15096" max="15339" width="8.88671875" style="11"/>
    <col min="15340" max="15340" width="2.44140625" style="11" customWidth="1"/>
    <col min="15341" max="15341" width="89.5546875" style="11" bestFit="1" customWidth="1"/>
    <col min="15342" max="15342" width="10.5546875" style="11" customWidth="1"/>
    <col min="15343" max="15343" width="141.44140625" style="11" customWidth="1"/>
    <col min="15344" max="15348" width="2.5546875" style="11" customWidth="1"/>
    <col min="15349" max="15349" width="3.44140625" style="11" customWidth="1"/>
    <col min="15350" max="15350" width="7.44140625" style="11" customWidth="1"/>
    <col min="15351" max="15351" width="11.5546875" style="11" customWidth="1"/>
    <col min="15352" max="15595" width="8.88671875" style="11"/>
    <col min="15596" max="15596" width="2.44140625" style="11" customWidth="1"/>
    <col min="15597" max="15597" width="89.5546875" style="11" bestFit="1" customWidth="1"/>
    <col min="15598" max="15598" width="10.5546875" style="11" customWidth="1"/>
    <col min="15599" max="15599" width="141.44140625" style="11" customWidth="1"/>
    <col min="15600" max="15604" width="2.5546875" style="11" customWidth="1"/>
    <col min="15605" max="15605" width="3.44140625" style="11" customWidth="1"/>
    <col min="15606" max="15606" width="7.44140625" style="11" customWidth="1"/>
    <col min="15607" max="15607" width="11.5546875" style="11" customWidth="1"/>
    <col min="15608" max="15851" width="8.88671875" style="11"/>
    <col min="15852" max="15852" width="2.44140625" style="11" customWidth="1"/>
    <col min="15853" max="15853" width="89.5546875" style="11" bestFit="1" customWidth="1"/>
    <col min="15854" max="15854" width="10.5546875" style="11" customWidth="1"/>
    <col min="15855" max="15855" width="141.44140625" style="11" customWidth="1"/>
    <col min="15856" max="15860" width="2.5546875" style="11" customWidth="1"/>
    <col min="15861" max="15861" width="3.44140625" style="11" customWidth="1"/>
    <col min="15862" max="15862" width="7.44140625" style="11" customWidth="1"/>
    <col min="15863" max="15863" width="11.5546875" style="11" customWidth="1"/>
    <col min="15864" max="16107" width="8.88671875" style="11"/>
    <col min="16108" max="16108" width="2.44140625" style="11" customWidth="1"/>
    <col min="16109" max="16109" width="89.5546875" style="11" bestFit="1" customWidth="1"/>
    <col min="16110" max="16110" width="10.5546875" style="11" customWidth="1"/>
    <col min="16111" max="16111" width="141.44140625" style="11" customWidth="1"/>
    <col min="16112" max="16116" width="2.5546875" style="11" customWidth="1"/>
    <col min="16117" max="16117" width="3.44140625" style="11" customWidth="1"/>
    <col min="16118" max="16118" width="7.44140625" style="11" customWidth="1"/>
    <col min="16119" max="16119" width="11.5546875" style="11" customWidth="1"/>
    <col min="16120" max="16360" width="8.88671875" style="11"/>
    <col min="16361" max="16384" width="8.5546875" style="11" customWidth="1"/>
  </cols>
  <sheetData>
    <row r="2" spans="1:12" ht="24.6" x14ac:dyDescent="0.4">
      <c r="D2" s="26" t="s">
        <v>528</v>
      </c>
    </row>
    <row r="3" spans="1:12" ht="15.6" x14ac:dyDescent="0.3">
      <c r="D3" s="71" t="s">
        <v>532</v>
      </c>
      <c r="E3" s="71"/>
      <c r="F3" s="71"/>
      <c r="G3" s="71"/>
      <c r="H3" s="71"/>
      <c r="I3" s="71"/>
      <c r="J3" s="71"/>
      <c r="K3" s="71"/>
      <c r="L3" s="71"/>
    </row>
    <row r="4" spans="1:12" ht="15.6" x14ac:dyDescent="0.3">
      <c r="D4" s="73" t="s">
        <v>533</v>
      </c>
      <c r="E4" s="73"/>
      <c r="F4" s="73"/>
      <c r="G4" s="73"/>
      <c r="H4" s="73"/>
      <c r="I4" s="73"/>
      <c r="J4" s="73"/>
      <c r="K4" s="73"/>
      <c r="L4" s="73"/>
    </row>
    <row r="5" spans="1:12" x14ac:dyDescent="0.25">
      <c r="D5" s="25" t="s">
        <v>527</v>
      </c>
      <c r="E5" s="24" t="s">
        <v>526</v>
      </c>
      <c r="F5" s="23" t="s">
        <v>525</v>
      </c>
      <c r="H5" s="22" t="s">
        <v>524</v>
      </c>
    </row>
    <row r="6" spans="1:12" x14ac:dyDescent="0.25">
      <c r="A6" s="16">
        <v>1</v>
      </c>
      <c r="B6" s="16">
        <f t="shared" ref="B6:B37" si="0">+E6</f>
        <v>472</v>
      </c>
      <c r="C6" s="16"/>
      <c r="D6" s="11" t="s">
        <v>523</v>
      </c>
      <c r="E6" s="15">
        <v>472</v>
      </c>
      <c r="F6" s="11" t="s">
        <v>522</v>
      </c>
      <c r="G6" s="11" t="s">
        <v>175</v>
      </c>
      <c r="H6" s="12" t="s">
        <v>196</v>
      </c>
    </row>
    <row r="7" spans="1:12" x14ac:dyDescent="0.25">
      <c r="A7" s="16">
        <f t="shared" ref="A7:A38" si="1">+A6+1</f>
        <v>2</v>
      </c>
      <c r="B7" s="16">
        <f t="shared" si="0"/>
        <v>560</v>
      </c>
      <c r="C7" s="16"/>
      <c r="D7" s="11" t="s">
        <v>521</v>
      </c>
      <c r="E7" s="15">
        <v>560</v>
      </c>
      <c r="F7" s="11" t="s">
        <v>520</v>
      </c>
      <c r="H7" s="12" t="s">
        <v>187</v>
      </c>
    </row>
    <row r="8" spans="1:12" x14ac:dyDescent="0.25">
      <c r="A8" s="16">
        <f t="shared" si="1"/>
        <v>3</v>
      </c>
      <c r="B8" s="16">
        <f t="shared" si="0"/>
        <v>309</v>
      </c>
      <c r="C8" s="16"/>
      <c r="D8" s="11" t="s">
        <v>519</v>
      </c>
      <c r="E8" s="15">
        <v>309</v>
      </c>
      <c r="F8" s="11" t="s">
        <v>518</v>
      </c>
      <c r="G8" s="11" t="s">
        <v>175</v>
      </c>
      <c r="H8" s="12" t="s">
        <v>182</v>
      </c>
    </row>
    <row r="9" spans="1:12" x14ac:dyDescent="0.25">
      <c r="A9" s="16">
        <f t="shared" si="1"/>
        <v>4</v>
      </c>
      <c r="B9" s="16">
        <f t="shared" si="0"/>
        <v>371</v>
      </c>
      <c r="C9" s="16"/>
      <c r="D9" s="11" t="s">
        <v>517</v>
      </c>
      <c r="E9" s="15">
        <v>371</v>
      </c>
      <c r="F9" s="11" t="s">
        <v>509</v>
      </c>
      <c r="H9" s="12" t="s">
        <v>187</v>
      </c>
    </row>
    <row r="10" spans="1:12" x14ac:dyDescent="0.25">
      <c r="A10" s="16">
        <f t="shared" si="1"/>
        <v>5</v>
      </c>
      <c r="B10" s="16">
        <f t="shared" si="0"/>
        <v>311</v>
      </c>
      <c r="C10" s="16"/>
      <c r="D10" s="11" t="s">
        <v>516</v>
      </c>
      <c r="E10" s="15">
        <v>311</v>
      </c>
      <c r="F10" s="11" t="s">
        <v>515</v>
      </c>
      <c r="H10" s="12" t="s">
        <v>187</v>
      </c>
    </row>
    <row r="11" spans="1:12" x14ac:dyDescent="0.25">
      <c r="A11" s="16">
        <f t="shared" si="1"/>
        <v>6</v>
      </c>
      <c r="B11" s="16">
        <f t="shared" si="0"/>
        <v>333</v>
      </c>
      <c r="C11" s="16"/>
      <c r="D11" s="21" t="s">
        <v>514</v>
      </c>
      <c r="E11" s="15">
        <v>333</v>
      </c>
      <c r="F11" s="11" t="s">
        <v>513</v>
      </c>
      <c r="H11" s="12" t="s">
        <v>182</v>
      </c>
    </row>
    <row r="12" spans="1:12" x14ac:dyDescent="0.25">
      <c r="A12" s="16">
        <f t="shared" si="1"/>
        <v>7</v>
      </c>
      <c r="B12" s="16">
        <f t="shared" si="0"/>
        <v>591</v>
      </c>
      <c r="C12" s="16"/>
      <c r="D12" s="11" t="s">
        <v>512</v>
      </c>
      <c r="E12" s="15">
        <v>591</v>
      </c>
      <c r="F12" s="11" t="s">
        <v>511</v>
      </c>
      <c r="H12" s="12" t="s">
        <v>187</v>
      </c>
    </row>
    <row r="13" spans="1:12" x14ac:dyDescent="0.25">
      <c r="A13" s="16">
        <f t="shared" si="1"/>
        <v>8</v>
      </c>
      <c r="B13" s="16">
        <f t="shared" si="0"/>
        <v>366</v>
      </c>
      <c r="C13" s="16"/>
      <c r="D13" s="11" t="s">
        <v>510</v>
      </c>
      <c r="E13" s="15">
        <v>366</v>
      </c>
      <c r="F13" s="11" t="s">
        <v>509</v>
      </c>
      <c r="G13" s="11" t="s">
        <v>175</v>
      </c>
      <c r="H13" s="12" t="s">
        <v>196</v>
      </c>
    </row>
    <row r="14" spans="1:12" x14ac:dyDescent="0.25">
      <c r="A14" s="16">
        <f t="shared" si="1"/>
        <v>9</v>
      </c>
      <c r="B14" s="16">
        <f t="shared" si="0"/>
        <v>316</v>
      </c>
      <c r="C14" s="40"/>
      <c r="D14" s="41" t="s">
        <v>508</v>
      </c>
      <c r="E14" s="42">
        <v>316</v>
      </c>
      <c r="F14" s="41" t="s">
        <v>507</v>
      </c>
      <c r="G14" s="41" t="s">
        <v>175</v>
      </c>
      <c r="H14" s="43" t="s">
        <v>182</v>
      </c>
    </row>
    <row r="15" spans="1:12" x14ac:dyDescent="0.25">
      <c r="A15" s="16">
        <f t="shared" si="1"/>
        <v>10</v>
      </c>
      <c r="B15" s="16">
        <f t="shared" si="0"/>
        <v>450</v>
      </c>
      <c r="C15" s="16"/>
      <c r="D15" s="11" t="s">
        <v>506</v>
      </c>
      <c r="E15" s="15">
        <v>450</v>
      </c>
      <c r="F15" s="11" t="s">
        <v>505</v>
      </c>
      <c r="G15" s="11" t="s">
        <v>175</v>
      </c>
      <c r="H15" s="12" t="s">
        <v>182</v>
      </c>
    </row>
    <row r="16" spans="1:12" x14ac:dyDescent="0.25">
      <c r="A16" s="16">
        <f t="shared" si="1"/>
        <v>11</v>
      </c>
      <c r="B16" s="16">
        <f t="shared" si="0"/>
        <v>397</v>
      </c>
      <c r="C16" s="16"/>
      <c r="D16" s="11" t="s">
        <v>504</v>
      </c>
      <c r="E16" s="15">
        <v>397</v>
      </c>
      <c r="F16" s="17" t="s">
        <v>503</v>
      </c>
      <c r="G16" s="11" t="s">
        <v>175</v>
      </c>
      <c r="H16" s="12" t="s">
        <v>182</v>
      </c>
    </row>
    <row r="17" spans="1:8" x14ac:dyDescent="0.25">
      <c r="A17" s="16">
        <f t="shared" si="1"/>
        <v>12</v>
      </c>
      <c r="B17" s="16">
        <f t="shared" si="0"/>
        <v>396</v>
      </c>
      <c r="C17" s="16"/>
      <c r="D17" s="11" t="s">
        <v>502</v>
      </c>
      <c r="E17" s="15">
        <v>396</v>
      </c>
      <c r="F17" s="11" t="s">
        <v>501</v>
      </c>
      <c r="H17" s="12" t="s">
        <v>182</v>
      </c>
    </row>
    <row r="18" spans="1:8" x14ac:dyDescent="0.25">
      <c r="A18" s="16">
        <f t="shared" si="1"/>
        <v>13</v>
      </c>
      <c r="B18" s="16">
        <f t="shared" si="0"/>
        <v>310</v>
      </c>
      <c r="C18" s="16"/>
      <c r="D18" s="11" t="s">
        <v>500</v>
      </c>
      <c r="E18" s="15">
        <v>310</v>
      </c>
      <c r="F18" s="11" t="s">
        <v>499</v>
      </c>
      <c r="G18" s="11" t="s">
        <v>175</v>
      </c>
      <c r="H18" s="12" t="s">
        <v>182</v>
      </c>
    </row>
    <row r="19" spans="1:8" x14ac:dyDescent="0.25">
      <c r="A19" s="16">
        <f t="shared" si="1"/>
        <v>14</v>
      </c>
      <c r="B19" s="16">
        <f t="shared" si="0"/>
        <v>400</v>
      </c>
      <c r="C19" s="16"/>
      <c r="D19" s="11" t="s">
        <v>498</v>
      </c>
      <c r="E19" s="15">
        <v>400</v>
      </c>
      <c r="F19" s="11" t="s">
        <v>497</v>
      </c>
      <c r="G19" s="11" t="s">
        <v>175</v>
      </c>
      <c r="H19" s="12" t="s">
        <v>196</v>
      </c>
    </row>
    <row r="20" spans="1:8" x14ac:dyDescent="0.25">
      <c r="A20" s="16">
        <f t="shared" si="1"/>
        <v>15</v>
      </c>
      <c r="B20" s="16">
        <f t="shared" si="0"/>
        <v>314</v>
      </c>
      <c r="C20" s="33"/>
      <c r="D20" s="34" t="s">
        <v>496</v>
      </c>
      <c r="E20" s="35">
        <v>314</v>
      </c>
      <c r="F20" s="36" t="s">
        <v>495</v>
      </c>
      <c r="G20" s="34" t="s">
        <v>175</v>
      </c>
      <c r="H20" s="37" t="s">
        <v>187</v>
      </c>
    </row>
    <row r="21" spans="1:8" x14ac:dyDescent="0.25">
      <c r="A21" s="16">
        <f t="shared" si="1"/>
        <v>16</v>
      </c>
      <c r="B21" s="16">
        <f t="shared" si="0"/>
        <v>672</v>
      </c>
      <c r="C21" s="16"/>
      <c r="D21" s="11" t="s">
        <v>494</v>
      </c>
      <c r="E21" s="15">
        <v>672</v>
      </c>
      <c r="F21" s="19" t="s">
        <v>493</v>
      </c>
      <c r="H21" s="20" t="s">
        <v>187</v>
      </c>
    </row>
    <row r="22" spans="1:8" x14ac:dyDescent="0.25">
      <c r="A22" s="16">
        <f t="shared" si="1"/>
        <v>17</v>
      </c>
      <c r="B22" s="16">
        <f t="shared" si="0"/>
        <v>584</v>
      </c>
      <c r="C22" s="40"/>
      <c r="D22" s="41" t="s">
        <v>492</v>
      </c>
      <c r="E22" s="42">
        <v>584</v>
      </c>
      <c r="F22" s="41" t="s">
        <v>491</v>
      </c>
      <c r="G22" s="41" t="s">
        <v>175</v>
      </c>
      <c r="H22" s="43" t="s">
        <v>182</v>
      </c>
    </row>
    <row r="23" spans="1:8" x14ac:dyDescent="0.25">
      <c r="A23" s="16">
        <f t="shared" si="1"/>
        <v>18</v>
      </c>
      <c r="B23" s="16">
        <f t="shared" si="0"/>
        <v>326</v>
      </c>
      <c r="C23" s="16"/>
      <c r="D23" s="11" t="s">
        <v>490</v>
      </c>
      <c r="E23" s="15">
        <v>326</v>
      </c>
      <c r="F23" s="11" t="s">
        <v>489</v>
      </c>
      <c r="G23" s="11" t="s">
        <v>175</v>
      </c>
      <c r="H23" s="12" t="s">
        <v>187</v>
      </c>
    </row>
    <row r="24" spans="1:8" x14ac:dyDescent="0.25">
      <c r="A24" s="16">
        <f t="shared" si="1"/>
        <v>19</v>
      </c>
      <c r="B24" s="16">
        <f t="shared" si="0"/>
        <v>372</v>
      </c>
      <c r="C24" s="16"/>
      <c r="D24" s="11" t="s">
        <v>488</v>
      </c>
      <c r="E24" s="12">
        <v>372</v>
      </c>
      <c r="F24" s="11" t="s">
        <v>487</v>
      </c>
      <c r="G24" s="11" t="s">
        <v>175</v>
      </c>
      <c r="H24" s="12" t="s">
        <v>187</v>
      </c>
    </row>
    <row r="25" spans="1:8" x14ac:dyDescent="0.25">
      <c r="A25" s="16">
        <f t="shared" si="1"/>
        <v>20</v>
      </c>
      <c r="B25" s="16">
        <f t="shared" si="0"/>
        <v>317</v>
      </c>
      <c r="C25" s="40"/>
      <c r="D25" s="41" t="s">
        <v>486</v>
      </c>
      <c r="E25" s="42">
        <v>317</v>
      </c>
      <c r="F25" s="41" t="s">
        <v>485</v>
      </c>
      <c r="G25" s="41" t="s">
        <v>175</v>
      </c>
      <c r="H25" s="43" t="s">
        <v>182</v>
      </c>
    </row>
    <row r="26" spans="1:8" x14ac:dyDescent="0.25">
      <c r="A26" s="16">
        <f t="shared" si="1"/>
        <v>21</v>
      </c>
      <c r="B26" s="16">
        <f t="shared" si="0"/>
        <v>334</v>
      </c>
      <c r="C26" s="16"/>
      <c r="D26" s="11" t="s">
        <v>484</v>
      </c>
      <c r="E26" s="15">
        <v>334</v>
      </c>
      <c r="F26" s="11" t="s">
        <v>483</v>
      </c>
      <c r="H26" s="12" t="s">
        <v>182</v>
      </c>
    </row>
    <row r="27" spans="1:8" x14ac:dyDescent="0.25">
      <c r="A27" s="16">
        <f t="shared" si="1"/>
        <v>22</v>
      </c>
      <c r="B27" s="16">
        <f t="shared" si="0"/>
        <v>327</v>
      </c>
      <c r="C27" s="40"/>
      <c r="D27" s="41" t="s">
        <v>482</v>
      </c>
      <c r="E27" s="42">
        <v>327</v>
      </c>
      <c r="F27" s="41" t="s">
        <v>481</v>
      </c>
      <c r="G27" s="41" t="s">
        <v>175</v>
      </c>
      <c r="H27" s="43" t="s">
        <v>182</v>
      </c>
    </row>
    <row r="28" spans="1:8" x14ac:dyDescent="0.25">
      <c r="A28" s="16">
        <f t="shared" si="1"/>
        <v>23</v>
      </c>
      <c r="B28" s="16">
        <f t="shared" si="0"/>
        <v>328</v>
      </c>
      <c r="C28" s="33"/>
      <c r="D28" s="34" t="s">
        <v>480</v>
      </c>
      <c r="E28" s="35">
        <v>328</v>
      </c>
      <c r="F28" s="34" t="s">
        <v>479</v>
      </c>
      <c r="G28" s="34" t="s">
        <v>175</v>
      </c>
      <c r="H28" s="38" t="s">
        <v>182</v>
      </c>
    </row>
    <row r="29" spans="1:8" x14ac:dyDescent="0.25">
      <c r="A29" s="16">
        <f t="shared" si="1"/>
        <v>24</v>
      </c>
      <c r="B29" s="16">
        <f t="shared" si="0"/>
        <v>656</v>
      </c>
      <c r="C29" s="40"/>
      <c r="D29" s="41" t="s">
        <v>478</v>
      </c>
      <c r="E29" s="42">
        <v>656</v>
      </c>
      <c r="F29" s="41" t="s">
        <v>477</v>
      </c>
      <c r="G29" s="41" t="s">
        <v>175</v>
      </c>
      <c r="H29" s="43" t="s">
        <v>182</v>
      </c>
    </row>
    <row r="30" spans="1:8" x14ac:dyDescent="0.25">
      <c r="A30" s="16">
        <f t="shared" si="1"/>
        <v>25</v>
      </c>
      <c r="B30" s="16">
        <f t="shared" si="0"/>
        <v>332</v>
      </c>
      <c r="C30" s="33"/>
      <c r="D30" s="34" t="s">
        <v>476</v>
      </c>
      <c r="E30" s="35">
        <v>332</v>
      </c>
      <c r="F30" s="34" t="s">
        <v>475</v>
      </c>
      <c r="G30" s="34" t="s">
        <v>175</v>
      </c>
      <c r="H30" s="38" t="s">
        <v>182</v>
      </c>
    </row>
    <row r="31" spans="1:8" x14ac:dyDescent="0.25">
      <c r="A31" s="16">
        <f t="shared" si="1"/>
        <v>26</v>
      </c>
      <c r="B31" s="16">
        <f t="shared" si="0"/>
        <v>330</v>
      </c>
      <c r="C31" s="33"/>
      <c r="D31" s="34" t="s">
        <v>474</v>
      </c>
      <c r="E31" s="35">
        <v>330</v>
      </c>
      <c r="F31" s="34" t="s">
        <v>473</v>
      </c>
      <c r="G31" s="34" t="s">
        <v>175</v>
      </c>
      <c r="H31" s="38" t="s">
        <v>182</v>
      </c>
    </row>
    <row r="32" spans="1:8" x14ac:dyDescent="0.25">
      <c r="A32" s="16">
        <f t="shared" si="1"/>
        <v>27</v>
      </c>
      <c r="B32" s="16">
        <f t="shared" si="0"/>
        <v>331</v>
      </c>
      <c r="C32" s="16"/>
      <c r="D32" s="11" t="s">
        <v>472</v>
      </c>
      <c r="E32" s="15">
        <v>331</v>
      </c>
      <c r="F32" s="11" t="s">
        <v>471</v>
      </c>
      <c r="G32" s="11" t="s">
        <v>175</v>
      </c>
      <c r="H32" s="12" t="s">
        <v>182</v>
      </c>
    </row>
    <row r="33" spans="1:8" x14ac:dyDescent="0.25">
      <c r="A33" s="16">
        <f t="shared" si="1"/>
        <v>28</v>
      </c>
      <c r="B33" s="16">
        <f t="shared" si="0"/>
        <v>340</v>
      </c>
      <c r="C33" s="40"/>
      <c r="D33" s="41" t="s">
        <v>470</v>
      </c>
      <c r="E33" s="42">
        <v>340</v>
      </c>
      <c r="F33" s="41" t="s">
        <v>469</v>
      </c>
      <c r="G33" s="41" t="s">
        <v>175</v>
      </c>
      <c r="H33" s="43" t="s">
        <v>182</v>
      </c>
    </row>
    <row r="34" spans="1:8" x14ac:dyDescent="0.25">
      <c r="A34" s="16">
        <f t="shared" si="1"/>
        <v>29</v>
      </c>
      <c r="B34" s="16">
        <f t="shared" si="0"/>
        <v>342</v>
      </c>
      <c r="C34" s="40"/>
      <c r="D34" s="41" t="s">
        <v>468</v>
      </c>
      <c r="E34" s="42">
        <v>342</v>
      </c>
      <c r="F34" s="41" t="s">
        <v>467</v>
      </c>
      <c r="G34" s="41" t="s">
        <v>175</v>
      </c>
      <c r="H34" s="43" t="s">
        <v>182</v>
      </c>
    </row>
    <row r="35" spans="1:8" x14ac:dyDescent="0.25">
      <c r="A35" s="16">
        <f t="shared" si="1"/>
        <v>30</v>
      </c>
      <c r="B35" s="16">
        <f t="shared" si="0"/>
        <v>588</v>
      </c>
      <c r="C35" s="16"/>
      <c r="D35" s="11" t="s">
        <v>466</v>
      </c>
      <c r="E35" s="15">
        <v>588</v>
      </c>
      <c r="F35" s="11" t="s">
        <v>465</v>
      </c>
      <c r="H35" s="12" t="s">
        <v>182</v>
      </c>
    </row>
    <row r="36" spans="1:8" x14ac:dyDescent="0.25">
      <c r="A36" s="16">
        <f t="shared" si="1"/>
        <v>31</v>
      </c>
      <c r="B36" s="16" t="str">
        <f t="shared" si="0"/>
        <v>589C</v>
      </c>
      <c r="C36" s="16"/>
      <c r="D36" s="11" t="s">
        <v>131</v>
      </c>
      <c r="E36" s="15" t="s">
        <v>464</v>
      </c>
      <c r="F36" s="11" t="s">
        <v>463</v>
      </c>
      <c r="G36" s="11" t="s">
        <v>175</v>
      </c>
      <c r="H36" s="12" t="s">
        <v>182</v>
      </c>
    </row>
    <row r="37" spans="1:8" x14ac:dyDescent="0.25">
      <c r="A37" s="16">
        <f t="shared" si="1"/>
        <v>32</v>
      </c>
      <c r="B37" s="16">
        <f t="shared" si="0"/>
        <v>402</v>
      </c>
      <c r="C37" s="16"/>
      <c r="D37" s="11" t="s">
        <v>462</v>
      </c>
      <c r="E37" s="15">
        <v>402</v>
      </c>
      <c r="F37" s="11" t="s">
        <v>461</v>
      </c>
      <c r="G37" s="11" t="s">
        <v>175</v>
      </c>
      <c r="H37" s="12" t="s">
        <v>187</v>
      </c>
    </row>
    <row r="38" spans="1:8" x14ac:dyDescent="0.25">
      <c r="A38" s="16">
        <f t="shared" si="1"/>
        <v>33</v>
      </c>
      <c r="B38" s="16">
        <f t="shared" ref="B38:B69" si="2">+E38</f>
        <v>348</v>
      </c>
      <c r="C38" s="16"/>
      <c r="D38" s="11" t="s">
        <v>460</v>
      </c>
      <c r="E38" s="15">
        <v>348</v>
      </c>
      <c r="F38" s="11" t="s">
        <v>459</v>
      </c>
      <c r="G38" s="11" t="s">
        <v>175</v>
      </c>
      <c r="H38" s="12" t="s">
        <v>187</v>
      </c>
    </row>
    <row r="39" spans="1:8" x14ac:dyDescent="0.25">
      <c r="A39" s="16">
        <f t="shared" ref="A39:A70" si="3">+A38+1</f>
        <v>34</v>
      </c>
      <c r="B39" s="16">
        <f t="shared" si="2"/>
        <v>324</v>
      </c>
      <c r="C39" s="16"/>
      <c r="D39" s="11" t="s">
        <v>458</v>
      </c>
      <c r="E39" s="15">
        <v>324</v>
      </c>
      <c r="F39" s="11" t="s">
        <v>457</v>
      </c>
      <c r="G39" s="11" t="s">
        <v>175</v>
      </c>
      <c r="H39" s="12" t="s">
        <v>182</v>
      </c>
    </row>
    <row r="40" spans="1:8" x14ac:dyDescent="0.25">
      <c r="A40" s="16">
        <f t="shared" si="3"/>
        <v>35</v>
      </c>
      <c r="B40" s="16">
        <f t="shared" si="2"/>
        <v>605</v>
      </c>
      <c r="C40" s="16"/>
      <c r="D40" s="11" t="s">
        <v>456</v>
      </c>
      <c r="E40" s="15">
        <v>605</v>
      </c>
      <c r="F40" s="11" t="s">
        <v>455</v>
      </c>
      <c r="H40" s="12" t="s">
        <v>187</v>
      </c>
    </row>
    <row r="41" spans="1:8" x14ac:dyDescent="0.25">
      <c r="A41" s="16">
        <f t="shared" si="3"/>
        <v>36</v>
      </c>
      <c r="B41" s="16">
        <f t="shared" si="2"/>
        <v>356</v>
      </c>
      <c r="C41" s="16"/>
      <c r="D41" s="11" t="s">
        <v>454</v>
      </c>
      <c r="E41" s="15">
        <v>356</v>
      </c>
      <c r="F41" s="11" t="s">
        <v>453</v>
      </c>
      <c r="G41" s="11" t="s">
        <v>175</v>
      </c>
      <c r="H41" s="12" t="s">
        <v>196</v>
      </c>
    </row>
    <row r="42" spans="1:8" x14ac:dyDescent="0.25">
      <c r="A42" s="16">
        <f t="shared" si="3"/>
        <v>37</v>
      </c>
      <c r="B42" s="16">
        <f t="shared" si="2"/>
        <v>362</v>
      </c>
      <c r="C42" s="33"/>
      <c r="D42" s="34" t="s">
        <v>452</v>
      </c>
      <c r="E42" s="35">
        <v>362</v>
      </c>
      <c r="F42" s="34" t="s">
        <v>451</v>
      </c>
      <c r="G42" s="34" t="s">
        <v>175</v>
      </c>
      <c r="H42" s="38" t="s">
        <v>196</v>
      </c>
    </row>
    <row r="43" spans="1:8" x14ac:dyDescent="0.25">
      <c r="A43" s="16">
        <f t="shared" si="3"/>
        <v>38</v>
      </c>
      <c r="B43" s="16">
        <f t="shared" si="2"/>
        <v>554</v>
      </c>
      <c r="C43" s="16"/>
      <c r="D43" s="11" t="s">
        <v>450</v>
      </c>
      <c r="E43" s="15">
        <v>554</v>
      </c>
      <c r="F43" s="11" t="s">
        <v>449</v>
      </c>
      <c r="G43" s="11" t="s">
        <v>175</v>
      </c>
      <c r="H43" s="12" t="s">
        <v>182</v>
      </c>
    </row>
    <row r="44" spans="1:8" x14ac:dyDescent="0.25">
      <c r="A44" s="16">
        <f t="shared" si="3"/>
        <v>39</v>
      </c>
      <c r="B44" s="16">
        <f t="shared" si="2"/>
        <v>432</v>
      </c>
      <c r="C44" s="16"/>
      <c r="D44" s="11" t="s">
        <v>448</v>
      </c>
      <c r="E44" s="15">
        <v>432</v>
      </c>
      <c r="F44" s="11" t="s">
        <v>447</v>
      </c>
      <c r="G44" s="11" t="s">
        <v>175</v>
      </c>
      <c r="H44" s="12" t="s">
        <v>187</v>
      </c>
    </row>
    <row r="45" spans="1:8" ht="12.75" customHeight="1" x14ac:dyDescent="0.25">
      <c r="A45" s="16">
        <f t="shared" si="3"/>
        <v>40</v>
      </c>
      <c r="B45" s="16">
        <f t="shared" si="2"/>
        <v>375</v>
      </c>
      <c r="C45" s="16"/>
      <c r="D45" s="11" t="s">
        <v>446</v>
      </c>
      <c r="E45" s="15">
        <v>375</v>
      </c>
      <c r="F45" s="11" t="s">
        <v>445</v>
      </c>
      <c r="G45" s="11" t="s">
        <v>175</v>
      </c>
      <c r="H45" s="12" t="s">
        <v>182</v>
      </c>
    </row>
    <row r="46" spans="1:8" x14ac:dyDescent="0.25">
      <c r="A46" s="16">
        <f t="shared" si="3"/>
        <v>41</v>
      </c>
      <c r="B46" s="16">
        <f t="shared" si="2"/>
        <v>373</v>
      </c>
      <c r="C46" s="16"/>
      <c r="D46" s="11" t="s">
        <v>444</v>
      </c>
      <c r="E46" s="15">
        <v>373</v>
      </c>
      <c r="F46" s="11" t="s">
        <v>443</v>
      </c>
      <c r="H46" s="12" t="s">
        <v>187</v>
      </c>
    </row>
    <row r="47" spans="1:8" x14ac:dyDescent="0.25">
      <c r="A47" s="16">
        <f t="shared" si="3"/>
        <v>42</v>
      </c>
      <c r="B47" s="16">
        <f t="shared" si="2"/>
        <v>647</v>
      </c>
      <c r="C47" s="16"/>
      <c r="D47" s="11" t="s">
        <v>442</v>
      </c>
      <c r="E47" s="15">
        <v>647</v>
      </c>
      <c r="F47" s="11" t="s">
        <v>441</v>
      </c>
      <c r="G47" s="11" t="s">
        <v>175</v>
      </c>
      <c r="H47" s="12" t="s">
        <v>196</v>
      </c>
    </row>
    <row r="48" spans="1:8" x14ac:dyDescent="0.25">
      <c r="A48" s="16">
        <f t="shared" si="3"/>
        <v>43</v>
      </c>
      <c r="B48" s="16">
        <f t="shared" si="2"/>
        <v>368</v>
      </c>
      <c r="C48" s="16"/>
      <c r="D48" s="11" t="s">
        <v>440</v>
      </c>
      <c r="E48" s="15">
        <v>368</v>
      </c>
      <c r="F48" s="11" t="s">
        <v>439</v>
      </c>
      <c r="H48" s="12" t="s">
        <v>187</v>
      </c>
    </row>
    <row r="49" spans="1:8" x14ac:dyDescent="0.25">
      <c r="A49" s="16">
        <f t="shared" si="3"/>
        <v>44</v>
      </c>
      <c r="B49" s="16">
        <f t="shared" si="2"/>
        <v>374</v>
      </c>
      <c r="C49" s="16"/>
      <c r="D49" s="11" t="s">
        <v>438</v>
      </c>
      <c r="E49" s="15">
        <v>374</v>
      </c>
      <c r="F49" s="11" t="s">
        <v>437</v>
      </c>
      <c r="G49" s="11" t="s">
        <v>175</v>
      </c>
      <c r="H49" s="12" t="s">
        <v>196</v>
      </c>
    </row>
    <row r="50" spans="1:8" x14ac:dyDescent="0.25">
      <c r="A50" s="16">
        <f t="shared" si="3"/>
        <v>45</v>
      </c>
      <c r="B50" s="16">
        <f t="shared" si="2"/>
        <v>592</v>
      </c>
      <c r="C50" s="40"/>
      <c r="D50" s="41" t="s">
        <v>436</v>
      </c>
      <c r="E50" s="42">
        <v>592</v>
      </c>
      <c r="F50" s="41" t="s">
        <v>435</v>
      </c>
      <c r="G50" s="41" t="s">
        <v>175</v>
      </c>
      <c r="H50" s="43" t="s">
        <v>182</v>
      </c>
    </row>
    <row r="51" spans="1:8" x14ac:dyDescent="0.25">
      <c r="A51" s="16">
        <f t="shared" si="3"/>
        <v>46</v>
      </c>
      <c r="B51" s="16">
        <f t="shared" si="2"/>
        <v>382</v>
      </c>
      <c r="C51" s="16"/>
      <c r="D51" s="11" t="s">
        <v>434</v>
      </c>
      <c r="E51" s="15">
        <v>382</v>
      </c>
      <c r="F51" s="11" t="s">
        <v>433</v>
      </c>
      <c r="G51" s="11" t="s">
        <v>175</v>
      </c>
      <c r="H51" s="12" t="s">
        <v>196</v>
      </c>
    </row>
    <row r="52" spans="1:8" x14ac:dyDescent="0.25">
      <c r="A52" s="16">
        <f t="shared" si="3"/>
        <v>47</v>
      </c>
      <c r="B52" s="16">
        <f t="shared" si="2"/>
        <v>297</v>
      </c>
      <c r="C52" s="16"/>
      <c r="D52" s="11" t="s">
        <v>432</v>
      </c>
      <c r="E52" s="15">
        <v>297</v>
      </c>
      <c r="F52" s="11" t="s">
        <v>431</v>
      </c>
      <c r="H52" s="12" t="s">
        <v>182</v>
      </c>
    </row>
    <row r="53" spans="1:8" x14ac:dyDescent="0.25">
      <c r="A53" s="16">
        <f t="shared" si="3"/>
        <v>48</v>
      </c>
      <c r="B53" s="16">
        <f t="shared" si="2"/>
        <v>386</v>
      </c>
      <c r="C53" s="40"/>
      <c r="D53" s="41" t="s">
        <v>430</v>
      </c>
      <c r="E53" s="42">
        <v>386</v>
      </c>
      <c r="F53" s="44" t="s">
        <v>429</v>
      </c>
      <c r="G53" s="41" t="s">
        <v>175</v>
      </c>
      <c r="H53" s="43" t="s">
        <v>187</v>
      </c>
    </row>
    <row r="54" spans="1:8" x14ac:dyDescent="0.25">
      <c r="A54" s="16">
        <f t="shared" si="3"/>
        <v>49</v>
      </c>
      <c r="B54" s="16">
        <f t="shared" si="2"/>
        <v>376</v>
      </c>
      <c r="C54" s="16"/>
      <c r="D54" s="11" t="s">
        <v>428</v>
      </c>
      <c r="E54" s="15">
        <v>376</v>
      </c>
      <c r="F54" s="17" t="s">
        <v>427</v>
      </c>
      <c r="H54" s="12" t="s">
        <v>182</v>
      </c>
    </row>
    <row r="55" spans="1:8" x14ac:dyDescent="0.25">
      <c r="A55" s="16">
        <f t="shared" si="3"/>
        <v>50</v>
      </c>
      <c r="B55" s="16">
        <f t="shared" si="2"/>
        <v>393</v>
      </c>
      <c r="C55" s="40"/>
      <c r="D55" s="41" t="s">
        <v>426</v>
      </c>
      <c r="E55" s="42">
        <v>393</v>
      </c>
      <c r="F55" s="41" t="s">
        <v>425</v>
      </c>
      <c r="G55" s="41" t="s">
        <v>175</v>
      </c>
      <c r="H55" s="43" t="s">
        <v>196</v>
      </c>
    </row>
    <row r="56" spans="1:8" x14ac:dyDescent="0.25">
      <c r="A56" s="16">
        <f t="shared" si="3"/>
        <v>51</v>
      </c>
      <c r="B56" s="16">
        <f t="shared" si="2"/>
        <v>394</v>
      </c>
      <c r="C56" s="16"/>
      <c r="D56" s="11" t="s">
        <v>424</v>
      </c>
      <c r="E56" s="15">
        <v>394</v>
      </c>
      <c r="F56" s="11" t="s">
        <v>423</v>
      </c>
      <c r="G56" s="11" t="s">
        <v>175</v>
      </c>
      <c r="H56" s="12" t="s">
        <v>187</v>
      </c>
    </row>
    <row r="57" spans="1:8" x14ac:dyDescent="0.25">
      <c r="A57" s="16">
        <f t="shared" si="3"/>
        <v>52</v>
      </c>
      <c r="B57" s="16">
        <f t="shared" si="2"/>
        <v>398</v>
      </c>
      <c r="C57" s="16"/>
      <c r="D57" s="11" t="s">
        <v>422</v>
      </c>
      <c r="E57" s="15">
        <v>398</v>
      </c>
      <c r="F57" s="11" t="s">
        <v>421</v>
      </c>
      <c r="G57" s="11" t="s">
        <v>175</v>
      </c>
      <c r="H57" s="12" t="s">
        <v>182</v>
      </c>
    </row>
    <row r="58" spans="1:8" x14ac:dyDescent="0.25">
      <c r="A58" s="16">
        <f t="shared" si="3"/>
        <v>53</v>
      </c>
      <c r="B58" s="16">
        <f t="shared" si="2"/>
        <v>399</v>
      </c>
      <c r="C58" s="16"/>
      <c r="D58" s="11" t="s">
        <v>420</v>
      </c>
      <c r="E58" s="15">
        <v>399</v>
      </c>
      <c r="F58" s="11" t="s">
        <v>419</v>
      </c>
      <c r="G58" s="11" t="s">
        <v>175</v>
      </c>
      <c r="H58" s="12" t="s">
        <v>182</v>
      </c>
    </row>
    <row r="59" spans="1:8" x14ac:dyDescent="0.25">
      <c r="A59" s="16">
        <f t="shared" si="3"/>
        <v>54</v>
      </c>
      <c r="B59" s="16">
        <f t="shared" si="2"/>
        <v>512</v>
      </c>
      <c r="C59" s="40"/>
      <c r="D59" s="41" t="s">
        <v>418</v>
      </c>
      <c r="E59" s="43">
        <v>512</v>
      </c>
      <c r="F59" s="41" t="s">
        <v>417</v>
      </c>
      <c r="G59" s="41"/>
      <c r="H59" s="43" t="s">
        <v>182</v>
      </c>
    </row>
    <row r="60" spans="1:8" x14ac:dyDescent="0.25">
      <c r="A60" s="16">
        <f t="shared" si="3"/>
        <v>55</v>
      </c>
      <c r="B60" s="16">
        <f t="shared" si="2"/>
        <v>511</v>
      </c>
      <c r="C60" s="16"/>
      <c r="D60" s="11" t="s">
        <v>416</v>
      </c>
      <c r="E60" s="15">
        <v>511</v>
      </c>
      <c r="F60" s="11" t="s">
        <v>415</v>
      </c>
      <c r="G60" s="11" t="s">
        <v>175</v>
      </c>
      <c r="H60" s="12" t="s">
        <v>182</v>
      </c>
    </row>
    <row r="61" spans="1:8" x14ac:dyDescent="0.25">
      <c r="A61" s="16">
        <f t="shared" si="3"/>
        <v>56</v>
      </c>
      <c r="B61" s="16">
        <f t="shared" si="2"/>
        <v>666</v>
      </c>
      <c r="C61" s="40"/>
      <c r="D61" s="41" t="s">
        <v>414</v>
      </c>
      <c r="E61" s="42">
        <v>666</v>
      </c>
      <c r="F61" s="41" t="s">
        <v>413</v>
      </c>
      <c r="G61" s="41" t="s">
        <v>175</v>
      </c>
      <c r="H61" s="43" t="s">
        <v>182</v>
      </c>
    </row>
    <row r="62" spans="1:8" x14ac:dyDescent="0.25">
      <c r="A62" s="16">
        <f t="shared" si="3"/>
        <v>57</v>
      </c>
      <c r="B62" s="16">
        <f t="shared" si="2"/>
        <v>655</v>
      </c>
      <c r="C62" s="16"/>
      <c r="D62" s="11" t="s">
        <v>412</v>
      </c>
      <c r="E62" s="12">
        <v>655</v>
      </c>
      <c r="F62" s="11" t="s">
        <v>411</v>
      </c>
      <c r="H62" s="12" t="s">
        <v>182</v>
      </c>
    </row>
    <row r="63" spans="1:8" x14ac:dyDescent="0.25">
      <c r="A63" s="16">
        <f t="shared" si="3"/>
        <v>58</v>
      </c>
      <c r="B63" s="16">
        <f t="shared" si="2"/>
        <v>383</v>
      </c>
      <c r="C63" s="16"/>
      <c r="D63" s="11" t="s">
        <v>410</v>
      </c>
      <c r="E63" s="15">
        <v>383</v>
      </c>
      <c r="F63" s="11" t="s">
        <v>409</v>
      </c>
      <c r="G63" s="11" t="s">
        <v>175</v>
      </c>
      <c r="H63" s="12" t="s">
        <v>187</v>
      </c>
    </row>
    <row r="64" spans="1:8" x14ac:dyDescent="0.25">
      <c r="A64" s="16">
        <f t="shared" si="3"/>
        <v>59</v>
      </c>
      <c r="B64" s="16">
        <f t="shared" si="2"/>
        <v>410</v>
      </c>
      <c r="C64" s="33"/>
      <c r="D64" s="34" t="s">
        <v>408</v>
      </c>
      <c r="E64" s="35">
        <v>410</v>
      </c>
      <c r="F64" s="34" t="s">
        <v>407</v>
      </c>
      <c r="G64" s="34" t="s">
        <v>175</v>
      </c>
      <c r="H64" s="38" t="s">
        <v>182</v>
      </c>
    </row>
    <row r="65" spans="1:8" x14ac:dyDescent="0.25">
      <c r="A65" s="16">
        <f t="shared" si="3"/>
        <v>60</v>
      </c>
      <c r="B65" s="16">
        <f t="shared" si="2"/>
        <v>412</v>
      </c>
      <c r="C65" s="40"/>
      <c r="D65" s="41" t="s">
        <v>406</v>
      </c>
      <c r="E65" s="42">
        <v>412</v>
      </c>
      <c r="F65" s="41" t="s">
        <v>405</v>
      </c>
      <c r="G65" s="41" t="s">
        <v>175</v>
      </c>
      <c r="H65" s="43" t="s">
        <v>182</v>
      </c>
    </row>
    <row r="66" spans="1:8" x14ac:dyDescent="0.25">
      <c r="A66" s="16">
        <f t="shared" si="3"/>
        <v>61</v>
      </c>
      <c r="B66" s="16">
        <f t="shared" si="2"/>
        <v>548</v>
      </c>
      <c r="C66" s="16"/>
      <c r="D66" s="11" t="s">
        <v>404</v>
      </c>
      <c r="E66" s="15">
        <v>548</v>
      </c>
      <c r="F66" s="11" t="s">
        <v>403</v>
      </c>
      <c r="G66" s="11" t="s">
        <v>175</v>
      </c>
      <c r="H66" s="12" t="s">
        <v>182</v>
      </c>
    </row>
    <row r="67" spans="1:8" x14ac:dyDescent="0.25">
      <c r="A67" s="16">
        <f t="shared" si="3"/>
        <v>62</v>
      </c>
      <c r="B67" s="16">
        <f t="shared" si="2"/>
        <v>355</v>
      </c>
      <c r="C67" s="16"/>
      <c r="D67" s="11" t="s">
        <v>402</v>
      </c>
      <c r="E67" s="15">
        <v>355</v>
      </c>
      <c r="F67" s="11" t="s">
        <v>401</v>
      </c>
      <c r="H67" s="12" t="s">
        <v>187</v>
      </c>
    </row>
    <row r="68" spans="1:8" x14ac:dyDescent="0.25">
      <c r="A68" s="16">
        <f t="shared" si="3"/>
        <v>63</v>
      </c>
      <c r="B68" s="16">
        <f t="shared" si="2"/>
        <v>561</v>
      </c>
      <c r="C68" s="16"/>
      <c r="D68" s="11" t="s">
        <v>400</v>
      </c>
      <c r="E68" s="15">
        <v>561</v>
      </c>
      <c r="F68" s="11" t="s">
        <v>399</v>
      </c>
      <c r="G68" s="11" t="s">
        <v>175</v>
      </c>
      <c r="H68" s="12" t="s">
        <v>196</v>
      </c>
    </row>
    <row r="69" spans="1:8" x14ac:dyDescent="0.25">
      <c r="A69" s="16">
        <f t="shared" si="3"/>
        <v>64</v>
      </c>
      <c r="B69" s="16">
        <f t="shared" si="2"/>
        <v>422</v>
      </c>
      <c r="C69" s="33"/>
      <c r="D69" s="34" t="s">
        <v>398</v>
      </c>
      <c r="E69" s="35">
        <v>422</v>
      </c>
      <c r="F69" s="34" t="s">
        <v>397</v>
      </c>
      <c r="G69" s="34" t="s">
        <v>175</v>
      </c>
      <c r="H69" s="38" t="s">
        <v>196</v>
      </c>
    </row>
    <row r="70" spans="1:8" x14ac:dyDescent="0.25">
      <c r="A70" s="16">
        <f t="shared" si="3"/>
        <v>65</v>
      </c>
      <c r="B70" s="16">
        <f t="shared" ref="B70:B101" si="4">+E70</f>
        <v>315</v>
      </c>
      <c r="C70" s="16"/>
      <c r="D70" s="11" t="s">
        <v>396</v>
      </c>
      <c r="E70" s="15">
        <v>315</v>
      </c>
      <c r="F70" s="11" t="s">
        <v>395</v>
      </c>
      <c r="G70" s="11" t="s">
        <v>175</v>
      </c>
      <c r="H70" s="12" t="s">
        <v>196</v>
      </c>
    </row>
    <row r="71" spans="1:8" x14ac:dyDescent="0.25">
      <c r="A71" s="16">
        <f t="shared" ref="A71:A102" si="5">+A70+1</f>
        <v>66</v>
      </c>
      <c r="B71" s="16">
        <f t="shared" si="4"/>
        <v>603</v>
      </c>
      <c r="C71" s="16"/>
      <c r="D71" s="11" t="s">
        <v>394</v>
      </c>
      <c r="E71" s="15">
        <v>603</v>
      </c>
      <c r="F71" s="11" t="s">
        <v>393</v>
      </c>
      <c r="G71" s="11" t="s">
        <v>175</v>
      </c>
      <c r="H71" s="12" t="s">
        <v>196</v>
      </c>
    </row>
    <row r="72" spans="1:8" x14ac:dyDescent="0.25">
      <c r="A72" s="16">
        <f t="shared" si="5"/>
        <v>67</v>
      </c>
      <c r="B72" s="16">
        <f t="shared" si="4"/>
        <v>325</v>
      </c>
      <c r="C72" s="16"/>
      <c r="D72" s="11" t="s">
        <v>392</v>
      </c>
      <c r="E72" s="15">
        <v>325</v>
      </c>
      <c r="F72" s="11" t="s">
        <v>391</v>
      </c>
      <c r="H72" s="12" t="s">
        <v>187</v>
      </c>
    </row>
    <row r="73" spans="1:8" x14ac:dyDescent="0.25">
      <c r="A73" s="16">
        <f t="shared" si="5"/>
        <v>68</v>
      </c>
      <c r="B73" s="16">
        <f t="shared" si="4"/>
        <v>423</v>
      </c>
      <c r="C73" s="16"/>
      <c r="D73" s="11" t="s">
        <v>390</v>
      </c>
      <c r="E73" s="15">
        <v>423</v>
      </c>
      <c r="F73" s="11" t="s">
        <v>389</v>
      </c>
      <c r="G73" s="11" t="s">
        <v>175</v>
      </c>
      <c r="H73" s="12" t="s">
        <v>196</v>
      </c>
    </row>
    <row r="74" spans="1:8" x14ac:dyDescent="0.25">
      <c r="A74" s="16">
        <f t="shared" si="5"/>
        <v>69</v>
      </c>
      <c r="B74" s="16">
        <f t="shared" si="4"/>
        <v>595</v>
      </c>
      <c r="C74" s="16"/>
      <c r="D74" s="11" t="s">
        <v>388</v>
      </c>
      <c r="E74" s="15">
        <v>595</v>
      </c>
      <c r="F74" s="11" t="s">
        <v>387</v>
      </c>
      <c r="G74" s="11" t="s">
        <v>175</v>
      </c>
      <c r="H74" s="12" t="s">
        <v>182</v>
      </c>
    </row>
    <row r="75" spans="1:8" x14ac:dyDescent="0.25">
      <c r="A75" s="16">
        <f t="shared" si="5"/>
        <v>70</v>
      </c>
      <c r="B75" s="16">
        <f t="shared" si="4"/>
        <v>320</v>
      </c>
      <c r="C75" s="16"/>
      <c r="D75" s="11" t="s">
        <v>386</v>
      </c>
      <c r="E75" s="12">
        <v>320</v>
      </c>
      <c r="F75" s="11" t="s">
        <v>385</v>
      </c>
    </row>
    <row r="76" spans="1:8" x14ac:dyDescent="0.25">
      <c r="A76" s="16">
        <f t="shared" si="5"/>
        <v>71</v>
      </c>
      <c r="B76" s="16">
        <f t="shared" si="4"/>
        <v>428</v>
      </c>
      <c r="C76" s="16"/>
      <c r="D76" s="11" t="s">
        <v>384</v>
      </c>
      <c r="E76" s="15">
        <v>428</v>
      </c>
      <c r="F76" s="11" t="s">
        <v>383</v>
      </c>
      <c r="G76" s="11" t="s">
        <v>175</v>
      </c>
      <c r="H76" s="12" t="s">
        <v>187</v>
      </c>
    </row>
    <row r="77" spans="1:8" x14ac:dyDescent="0.25">
      <c r="A77" s="16">
        <f t="shared" si="5"/>
        <v>72</v>
      </c>
      <c r="B77" s="16">
        <f t="shared" si="4"/>
        <v>388</v>
      </c>
      <c r="C77" s="16"/>
      <c r="D77" s="11" t="s">
        <v>382</v>
      </c>
      <c r="E77" s="15">
        <v>388</v>
      </c>
      <c r="F77" s="11" t="s">
        <v>381</v>
      </c>
      <c r="G77" s="11" t="s">
        <v>175</v>
      </c>
      <c r="H77" s="12" t="s">
        <v>182</v>
      </c>
    </row>
    <row r="78" spans="1:8" x14ac:dyDescent="0.25">
      <c r="A78" s="16">
        <f t="shared" si="5"/>
        <v>73</v>
      </c>
      <c r="B78" s="16">
        <f t="shared" si="4"/>
        <v>464</v>
      </c>
      <c r="C78" s="16"/>
      <c r="D78" s="11" t="s">
        <v>380</v>
      </c>
      <c r="E78" s="15">
        <v>464</v>
      </c>
      <c r="F78" s="11" t="s">
        <v>379</v>
      </c>
      <c r="G78" s="11" t="s">
        <v>175</v>
      </c>
      <c r="H78" s="12" t="s">
        <v>187</v>
      </c>
    </row>
    <row r="79" spans="1:8" x14ac:dyDescent="0.25">
      <c r="A79" s="16">
        <f t="shared" si="5"/>
        <v>74</v>
      </c>
      <c r="B79" s="16">
        <f t="shared" si="4"/>
        <v>430</v>
      </c>
      <c r="C79" s="16"/>
      <c r="D79" s="11" t="s">
        <v>378</v>
      </c>
      <c r="E79" s="15">
        <v>430</v>
      </c>
      <c r="F79" s="11" t="s">
        <v>377</v>
      </c>
      <c r="G79" s="11" t="s">
        <v>175</v>
      </c>
      <c r="H79" s="12" t="s">
        <v>187</v>
      </c>
    </row>
    <row r="80" spans="1:8" x14ac:dyDescent="0.25">
      <c r="A80" s="16">
        <f t="shared" si="5"/>
        <v>75</v>
      </c>
      <c r="B80" s="16">
        <f t="shared" si="4"/>
        <v>436</v>
      </c>
      <c r="C80" s="16"/>
      <c r="D80" s="11" t="s">
        <v>376</v>
      </c>
      <c r="E80" s="15">
        <v>436</v>
      </c>
      <c r="F80" s="11" t="s">
        <v>375</v>
      </c>
      <c r="G80" s="11" t="s">
        <v>175</v>
      </c>
      <c r="H80" s="12" t="s">
        <v>187</v>
      </c>
    </row>
    <row r="81" spans="1:8" x14ac:dyDescent="0.25">
      <c r="A81" s="16">
        <f t="shared" si="5"/>
        <v>76</v>
      </c>
      <c r="B81" s="16">
        <f t="shared" si="4"/>
        <v>441</v>
      </c>
      <c r="C81" s="33"/>
      <c r="D81" s="34" t="s">
        <v>374</v>
      </c>
      <c r="E81" s="35">
        <v>441</v>
      </c>
      <c r="F81" s="34" t="s">
        <v>373</v>
      </c>
      <c r="G81" s="34" t="s">
        <v>175</v>
      </c>
      <c r="H81" s="38" t="s">
        <v>196</v>
      </c>
    </row>
    <row r="82" spans="1:8" x14ac:dyDescent="0.25">
      <c r="A82" s="16">
        <f t="shared" si="5"/>
        <v>77</v>
      </c>
      <c r="B82" s="16">
        <f t="shared" si="4"/>
        <v>443</v>
      </c>
      <c r="C82" s="61"/>
      <c r="D82" s="62" t="s">
        <v>372</v>
      </c>
      <c r="E82" s="64">
        <v>443</v>
      </c>
      <c r="F82" s="62" t="s">
        <v>371</v>
      </c>
      <c r="G82" s="62" t="s">
        <v>175</v>
      </c>
      <c r="H82" s="63" t="s">
        <v>196</v>
      </c>
    </row>
    <row r="83" spans="1:8" x14ac:dyDescent="0.25">
      <c r="A83" s="16">
        <f t="shared" si="5"/>
        <v>78</v>
      </c>
      <c r="B83" s="16">
        <f t="shared" si="4"/>
        <v>447</v>
      </c>
      <c r="C83" s="61"/>
      <c r="D83" s="62" t="s">
        <v>370</v>
      </c>
      <c r="E83" s="63">
        <v>447</v>
      </c>
      <c r="F83" s="62" t="s">
        <v>369</v>
      </c>
      <c r="G83" s="62"/>
      <c r="H83" s="63" t="s">
        <v>187</v>
      </c>
    </row>
    <row r="84" spans="1:8" x14ac:dyDescent="0.25">
      <c r="A84" s="16">
        <f t="shared" si="5"/>
        <v>79</v>
      </c>
      <c r="B84" s="16">
        <f t="shared" si="4"/>
        <v>449</v>
      </c>
      <c r="C84" s="33"/>
      <c r="D84" s="34" t="s">
        <v>368</v>
      </c>
      <c r="E84" s="35">
        <v>449</v>
      </c>
      <c r="F84" s="34" t="s">
        <v>367</v>
      </c>
      <c r="G84" s="34" t="s">
        <v>175</v>
      </c>
      <c r="H84" s="38" t="s">
        <v>196</v>
      </c>
    </row>
    <row r="85" spans="1:8" x14ac:dyDescent="0.25">
      <c r="A85" s="16">
        <f t="shared" si="5"/>
        <v>80</v>
      </c>
      <c r="B85" s="16">
        <f t="shared" si="4"/>
        <v>527</v>
      </c>
      <c r="C85" s="16"/>
      <c r="D85" s="11" t="s">
        <v>366</v>
      </c>
      <c r="E85" s="15">
        <v>527</v>
      </c>
      <c r="F85" s="11" t="s">
        <v>365</v>
      </c>
      <c r="G85" s="11" t="s">
        <v>175</v>
      </c>
      <c r="H85" s="12" t="s">
        <v>196</v>
      </c>
    </row>
    <row r="86" spans="1:8" x14ac:dyDescent="0.25">
      <c r="A86" s="16">
        <f t="shared" si="5"/>
        <v>81</v>
      </c>
      <c r="B86" s="16">
        <f t="shared" si="4"/>
        <v>460</v>
      </c>
      <c r="C86" s="16"/>
      <c r="D86" s="11" t="s">
        <v>364</v>
      </c>
      <c r="E86" s="15">
        <v>460</v>
      </c>
      <c r="F86" s="11" t="s">
        <v>363</v>
      </c>
      <c r="G86" s="11" t="s">
        <v>175</v>
      </c>
      <c r="H86" s="12" t="s">
        <v>196</v>
      </c>
    </row>
    <row r="87" spans="1:8" x14ac:dyDescent="0.25">
      <c r="A87" s="16">
        <f t="shared" si="5"/>
        <v>82</v>
      </c>
      <c r="B87" s="16">
        <f t="shared" si="4"/>
        <v>543</v>
      </c>
      <c r="C87" s="16"/>
      <c r="D87" s="11" t="s">
        <v>362</v>
      </c>
      <c r="E87" s="15">
        <v>543</v>
      </c>
      <c r="F87" s="11" t="s">
        <v>361</v>
      </c>
      <c r="G87" s="11" t="s">
        <v>175</v>
      </c>
      <c r="H87" s="12" t="s">
        <v>196</v>
      </c>
    </row>
    <row r="88" spans="1:8" x14ac:dyDescent="0.25">
      <c r="A88" s="16">
        <f t="shared" si="5"/>
        <v>83</v>
      </c>
      <c r="B88" s="16">
        <f t="shared" si="4"/>
        <v>544</v>
      </c>
      <c r="C88" s="16"/>
      <c r="D88" s="11" t="s">
        <v>360</v>
      </c>
      <c r="E88" s="15">
        <v>544</v>
      </c>
      <c r="F88" s="11" t="s">
        <v>359</v>
      </c>
      <c r="G88" s="11" t="s">
        <v>175</v>
      </c>
      <c r="H88" s="12" t="s">
        <v>196</v>
      </c>
    </row>
    <row r="89" spans="1:8" x14ac:dyDescent="0.25">
      <c r="A89" s="16">
        <f t="shared" si="5"/>
        <v>84</v>
      </c>
      <c r="B89" s="16">
        <f t="shared" si="4"/>
        <v>453</v>
      </c>
      <c r="C89" s="16"/>
      <c r="D89" s="11" t="s">
        <v>358</v>
      </c>
      <c r="E89" s="15">
        <v>453</v>
      </c>
      <c r="F89" s="11" t="s">
        <v>357</v>
      </c>
      <c r="G89" s="11" t="s">
        <v>175</v>
      </c>
      <c r="H89" s="12" t="s">
        <v>196</v>
      </c>
    </row>
    <row r="90" spans="1:8" x14ac:dyDescent="0.25">
      <c r="A90" s="16">
        <f t="shared" si="5"/>
        <v>85</v>
      </c>
      <c r="B90" s="16">
        <f t="shared" si="4"/>
        <v>455</v>
      </c>
      <c r="C90" s="16"/>
      <c r="D90" s="11" t="s">
        <v>356</v>
      </c>
      <c r="E90" s="15">
        <v>455</v>
      </c>
      <c r="F90" s="11" t="s">
        <v>355</v>
      </c>
      <c r="G90" s="11" t="s">
        <v>175</v>
      </c>
      <c r="H90" s="12" t="s">
        <v>196</v>
      </c>
    </row>
    <row r="91" spans="1:8" x14ac:dyDescent="0.25">
      <c r="A91" s="16">
        <f t="shared" si="5"/>
        <v>86</v>
      </c>
      <c r="B91" s="16">
        <f t="shared" si="4"/>
        <v>466</v>
      </c>
      <c r="C91" s="16"/>
      <c r="D91" s="11" t="s">
        <v>354</v>
      </c>
      <c r="E91" s="12">
        <v>466</v>
      </c>
      <c r="F91" s="11" t="s">
        <v>353</v>
      </c>
      <c r="H91" s="12" t="s">
        <v>182</v>
      </c>
    </row>
    <row r="92" spans="1:8" x14ac:dyDescent="0.25">
      <c r="A92" s="16">
        <f t="shared" si="5"/>
        <v>87</v>
      </c>
      <c r="B92" s="16">
        <f t="shared" si="4"/>
        <v>670</v>
      </c>
      <c r="C92" s="16"/>
      <c r="D92" s="11" t="s">
        <v>352</v>
      </c>
      <c r="E92" s="15">
        <v>670</v>
      </c>
      <c r="F92" s="11" t="s">
        <v>351</v>
      </c>
      <c r="H92" s="12" t="s">
        <v>187</v>
      </c>
    </row>
    <row r="93" spans="1:8" x14ac:dyDescent="0.25">
      <c r="A93" s="16">
        <f t="shared" si="5"/>
        <v>88</v>
      </c>
      <c r="B93" s="16">
        <f t="shared" si="4"/>
        <v>468</v>
      </c>
      <c r="C93" s="33"/>
      <c r="D93" s="34" t="s">
        <v>350</v>
      </c>
      <c r="E93" s="35">
        <v>468</v>
      </c>
      <c r="F93" s="34" t="s">
        <v>349</v>
      </c>
      <c r="G93" s="34" t="s">
        <v>175</v>
      </c>
      <c r="H93" s="38" t="s">
        <v>196</v>
      </c>
    </row>
    <row r="94" spans="1:8" x14ac:dyDescent="0.25">
      <c r="A94" s="16">
        <f t="shared" si="5"/>
        <v>89</v>
      </c>
      <c r="B94" s="16">
        <f t="shared" si="4"/>
        <v>516</v>
      </c>
      <c r="C94" s="16"/>
      <c r="D94" s="11" t="s">
        <v>348</v>
      </c>
      <c r="E94" s="15">
        <v>516</v>
      </c>
      <c r="F94" s="11" t="s">
        <v>347</v>
      </c>
      <c r="G94" s="11" t="s">
        <v>175</v>
      </c>
      <c r="H94" s="12" t="s">
        <v>196</v>
      </c>
    </row>
    <row r="95" spans="1:8" x14ac:dyDescent="0.25">
      <c r="A95" s="16">
        <f t="shared" si="5"/>
        <v>90</v>
      </c>
      <c r="B95" s="16">
        <f t="shared" si="4"/>
        <v>567</v>
      </c>
      <c r="C95" s="16"/>
      <c r="D95" s="11" t="s">
        <v>118</v>
      </c>
      <c r="E95" s="15">
        <v>567</v>
      </c>
      <c r="F95" s="11" t="s">
        <v>346</v>
      </c>
      <c r="H95" s="12" t="s">
        <v>187</v>
      </c>
    </row>
    <row r="96" spans="1:8" x14ac:dyDescent="0.25">
      <c r="A96" s="16">
        <f t="shared" si="5"/>
        <v>91</v>
      </c>
      <c r="B96" s="16">
        <f t="shared" si="4"/>
        <v>457</v>
      </c>
      <c r="C96" s="16"/>
      <c r="D96" s="11" t="s">
        <v>345</v>
      </c>
      <c r="E96" s="15">
        <v>457</v>
      </c>
      <c r="F96" s="11" t="s">
        <v>344</v>
      </c>
      <c r="G96" s="11" t="s">
        <v>175</v>
      </c>
      <c r="H96" s="12" t="s">
        <v>196</v>
      </c>
    </row>
    <row r="97" spans="1:8" x14ac:dyDescent="0.25">
      <c r="A97" s="16">
        <f t="shared" si="5"/>
        <v>92</v>
      </c>
      <c r="B97" s="16">
        <f t="shared" si="4"/>
        <v>482</v>
      </c>
      <c r="C97" s="16"/>
      <c r="D97" s="11" t="s">
        <v>343</v>
      </c>
      <c r="E97" s="15">
        <v>482</v>
      </c>
      <c r="F97" s="11" t="s">
        <v>342</v>
      </c>
      <c r="H97" s="12" t="s">
        <v>182</v>
      </c>
    </row>
    <row r="98" spans="1:8" x14ac:dyDescent="0.25">
      <c r="A98" s="16">
        <f t="shared" si="5"/>
        <v>93</v>
      </c>
      <c r="B98" s="16">
        <f t="shared" si="4"/>
        <v>353</v>
      </c>
      <c r="C98" s="16"/>
      <c r="D98" s="11" t="s">
        <v>341</v>
      </c>
      <c r="E98" s="15">
        <v>353</v>
      </c>
      <c r="F98" s="11" t="s">
        <v>340</v>
      </c>
      <c r="G98" s="11" t="s">
        <v>175</v>
      </c>
      <c r="H98" s="12" t="s">
        <v>187</v>
      </c>
    </row>
    <row r="99" spans="1:8" x14ac:dyDescent="0.25">
      <c r="A99" s="16">
        <f t="shared" si="5"/>
        <v>94</v>
      </c>
      <c r="B99" s="16">
        <f t="shared" si="4"/>
        <v>484</v>
      </c>
      <c r="C99" s="16"/>
      <c r="D99" s="11" t="s">
        <v>339</v>
      </c>
      <c r="E99" s="15">
        <v>484</v>
      </c>
      <c r="F99" s="11" t="s">
        <v>338</v>
      </c>
      <c r="G99" s="11" t="s">
        <v>175</v>
      </c>
      <c r="H99" s="12" t="s">
        <v>187</v>
      </c>
    </row>
    <row r="100" spans="1:8" x14ac:dyDescent="0.25">
      <c r="A100" s="16">
        <f t="shared" si="5"/>
        <v>95</v>
      </c>
      <c r="B100" s="16">
        <f t="shared" si="4"/>
        <v>379</v>
      </c>
      <c r="C100" s="16"/>
      <c r="D100" s="11" t="s">
        <v>337</v>
      </c>
      <c r="E100" s="15">
        <v>379</v>
      </c>
      <c r="F100" s="11" t="s">
        <v>336</v>
      </c>
      <c r="G100" s="11" t="s">
        <v>175</v>
      </c>
      <c r="H100" s="12" t="s">
        <v>182</v>
      </c>
    </row>
    <row r="101" spans="1:8" x14ac:dyDescent="0.25">
      <c r="A101" s="16">
        <f t="shared" si="5"/>
        <v>96</v>
      </c>
      <c r="B101" s="16">
        <f t="shared" si="4"/>
        <v>590</v>
      </c>
      <c r="C101" s="16"/>
      <c r="D101" s="11" t="s">
        <v>335</v>
      </c>
      <c r="E101" s="12">
        <v>590</v>
      </c>
      <c r="F101" s="11" t="s">
        <v>334</v>
      </c>
      <c r="G101" s="11" t="s">
        <v>175</v>
      </c>
      <c r="H101" s="12" t="s">
        <v>187</v>
      </c>
    </row>
    <row r="102" spans="1:8" x14ac:dyDescent="0.25">
      <c r="A102" s="16">
        <f t="shared" si="5"/>
        <v>97</v>
      </c>
      <c r="B102" s="16">
        <f t="shared" ref="B102:B133" si="6">+E102</f>
        <v>500</v>
      </c>
      <c r="C102" s="16"/>
      <c r="D102" s="11" t="s">
        <v>333</v>
      </c>
      <c r="E102" s="15">
        <v>500</v>
      </c>
      <c r="F102" s="11" t="s">
        <v>332</v>
      </c>
      <c r="G102" s="11" t="s">
        <v>175</v>
      </c>
      <c r="H102" s="12" t="s">
        <v>182</v>
      </c>
    </row>
    <row r="103" spans="1:8" x14ac:dyDescent="0.25">
      <c r="A103" s="16">
        <f t="shared" ref="A103:A134" si="7">+A102+1</f>
        <v>98</v>
      </c>
      <c r="B103" s="16">
        <f t="shared" si="6"/>
        <v>319</v>
      </c>
      <c r="C103" s="16"/>
      <c r="D103" s="11" t="s">
        <v>170</v>
      </c>
      <c r="E103" s="15">
        <v>319</v>
      </c>
      <c r="F103" s="11" t="s">
        <v>331</v>
      </c>
      <c r="H103" s="12" t="s">
        <v>187</v>
      </c>
    </row>
    <row r="104" spans="1:8" x14ac:dyDescent="0.25">
      <c r="A104" s="16">
        <f t="shared" si="7"/>
        <v>99</v>
      </c>
      <c r="B104" s="16">
        <f t="shared" si="6"/>
        <v>582</v>
      </c>
      <c r="C104" s="16"/>
      <c r="D104" s="11" t="s">
        <v>330</v>
      </c>
      <c r="E104" s="15">
        <v>582</v>
      </c>
      <c r="F104" s="11" t="s">
        <v>329</v>
      </c>
      <c r="G104" s="11" t="s">
        <v>175</v>
      </c>
      <c r="H104" s="12" t="s">
        <v>182</v>
      </c>
    </row>
    <row r="105" spans="1:8" x14ac:dyDescent="0.25">
      <c r="A105" s="16">
        <f t="shared" si="7"/>
        <v>100</v>
      </c>
      <c r="B105" s="16">
        <f t="shared" si="6"/>
        <v>378</v>
      </c>
      <c r="C105" s="16"/>
      <c r="D105" s="11" t="s">
        <v>328</v>
      </c>
      <c r="E105" s="15">
        <v>378</v>
      </c>
      <c r="F105" s="11" t="s">
        <v>327</v>
      </c>
      <c r="G105" s="11" t="s">
        <v>175</v>
      </c>
      <c r="H105" s="12" t="s">
        <v>182</v>
      </c>
    </row>
    <row r="106" spans="1:8" x14ac:dyDescent="0.25">
      <c r="A106" s="16">
        <f t="shared" si="7"/>
        <v>101</v>
      </c>
      <c r="B106" s="16" t="str">
        <f t="shared" si="6"/>
        <v>521C</v>
      </c>
      <c r="C106" s="16"/>
      <c r="D106" s="11" t="s">
        <v>326</v>
      </c>
      <c r="E106" s="15" t="s">
        <v>325</v>
      </c>
      <c r="F106" s="11" t="s">
        <v>324</v>
      </c>
      <c r="G106" s="11" t="s">
        <v>175</v>
      </c>
      <c r="H106" s="12" t="s">
        <v>187</v>
      </c>
    </row>
    <row r="107" spans="1:8" x14ac:dyDescent="0.25">
      <c r="A107" s="16">
        <f t="shared" si="7"/>
        <v>102</v>
      </c>
      <c r="B107" s="16" t="str">
        <f t="shared" si="6"/>
        <v>521D</v>
      </c>
      <c r="C107" s="16"/>
      <c r="D107" s="11" t="s">
        <v>323</v>
      </c>
      <c r="E107" s="15" t="s">
        <v>322</v>
      </c>
      <c r="F107" s="11" t="s">
        <v>321</v>
      </c>
      <c r="G107" s="11" t="s">
        <v>175</v>
      </c>
      <c r="H107" s="12" t="s">
        <v>196</v>
      </c>
    </row>
    <row r="108" spans="1:8" x14ac:dyDescent="0.25">
      <c r="A108" s="16">
        <f t="shared" si="7"/>
        <v>103</v>
      </c>
      <c r="B108" s="16" t="str">
        <f t="shared" si="6"/>
        <v>521A</v>
      </c>
      <c r="C108" s="16"/>
      <c r="D108" s="11" t="s">
        <v>147</v>
      </c>
      <c r="E108" s="15" t="s">
        <v>320</v>
      </c>
      <c r="F108" s="11" t="s">
        <v>319</v>
      </c>
      <c r="H108" s="12" t="s">
        <v>187</v>
      </c>
    </row>
    <row r="109" spans="1:8" x14ac:dyDescent="0.25">
      <c r="A109" s="16">
        <f t="shared" si="7"/>
        <v>104</v>
      </c>
      <c r="B109" s="16" t="str">
        <f t="shared" si="6"/>
        <v>521B</v>
      </c>
      <c r="C109" s="16"/>
      <c r="D109" s="11" t="s">
        <v>318</v>
      </c>
      <c r="E109" s="15" t="s">
        <v>317</v>
      </c>
      <c r="F109" s="11" t="s">
        <v>316</v>
      </c>
      <c r="G109" s="11" t="s">
        <v>175</v>
      </c>
      <c r="H109" s="12" t="s">
        <v>187</v>
      </c>
    </row>
    <row r="110" spans="1:8" x14ac:dyDescent="0.25">
      <c r="A110" s="16">
        <f t="shared" si="7"/>
        <v>105</v>
      </c>
      <c r="B110" s="16">
        <f t="shared" si="6"/>
        <v>462</v>
      </c>
      <c r="C110" s="16"/>
      <c r="D110" s="11" t="s">
        <v>315</v>
      </c>
      <c r="E110" s="15">
        <v>462</v>
      </c>
      <c r="F110" s="11" t="s">
        <v>314</v>
      </c>
      <c r="G110" s="11" t="s">
        <v>175</v>
      </c>
      <c r="H110" s="12" t="s">
        <v>196</v>
      </c>
    </row>
    <row r="111" spans="1:8" x14ac:dyDescent="0.25">
      <c r="A111" s="16">
        <f t="shared" si="7"/>
        <v>106</v>
      </c>
      <c r="B111" s="16">
        <f t="shared" si="6"/>
        <v>338</v>
      </c>
      <c r="C111" s="16"/>
      <c r="D111" s="11" t="s">
        <v>313</v>
      </c>
      <c r="E111" s="15">
        <v>338</v>
      </c>
      <c r="F111" s="11" t="s">
        <v>312</v>
      </c>
      <c r="H111" s="12" t="s">
        <v>187</v>
      </c>
    </row>
    <row r="112" spans="1:8" x14ac:dyDescent="0.25">
      <c r="A112" s="16">
        <f t="shared" si="7"/>
        <v>107</v>
      </c>
      <c r="B112" s="16">
        <f t="shared" si="6"/>
        <v>528</v>
      </c>
      <c r="C112" s="40"/>
      <c r="D112" s="41" t="s">
        <v>311</v>
      </c>
      <c r="E112" s="42">
        <v>528</v>
      </c>
      <c r="F112" s="41" t="s">
        <v>310</v>
      </c>
      <c r="G112" s="41" t="s">
        <v>175</v>
      </c>
      <c r="H112" s="43" t="s">
        <v>182</v>
      </c>
    </row>
    <row r="113" spans="1:8" x14ac:dyDescent="0.25">
      <c r="A113" s="16">
        <f t="shared" si="7"/>
        <v>108</v>
      </c>
      <c r="B113" s="16">
        <f t="shared" si="6"/>
        <v>533</v>
      </c>
      <c r="C113" s="16"/>
      <c r="D113" s="11" t="s">
        <v>309</v>
      </c>
      <c r="E113" s="15">
        <v>533</v>
      </c>
      <c r="F113" s="11" t="s">
        <v>308</v>
      </c>
      <c r="G113" s="11" t="s">
        <v>175</v>
      </c>
      <c r="H113" s="12" t="s">
        <v>182</v>
      </c>
    </row>
    <row r="114" spans="1:8" x14ac:dyDescent="0.25">
      <c r="A114" s="16">
        <f t="shared" si="7"/>
        <v>109</v>
      </c>
      <c r="B114" s="16">
        <f t="shared" si="6"/>
        <v>550</v>
      </c>
      <c r="C114" s="16"/>
      <c r="D114" s="11" t="s">
        <v>307</v>
      </c>
      <c r="E114" s="15">
        <v>550</v>
      </c>
      <c r="F114" s="11" t="s">
        <v>306</v>
      </c>
      <c r="G114" s="11" t="s">
        <v>175</v>
      </c>
      <c r="H114" s="12" t="s">
        <v>182</v>
      </c>
    </row>
    <row r="115" spans="1:8" x14ac:dyDescent="0.25">
      <c r="A115" s="16">
        <f t="shared" si="7"/>
        <v>110</v>
      </c>
      <c r="B115" s="16">
        <f t="shared" si="6"/>
        <v>562</v>
      </c>
      <c r="C115" s="16"/>
      <c r="D115" s="11" t="s">
        <v>305</v>
      </c>
      <c r="E115" s="15">
        <v>562</v>
      </c>
      <c r="F115" s="11" t="s">
        <v>304</v>
      </c>
      <c r="G115" s="11" t="s">
        <v>175</v>
      </c>
      <c r="H115" s="12" t="s">
        <v>196</v>
      </c>
    </row>
    <row r="116" spans="1:8" x14ac:dyDescent="0.25">
      <c r="A116" s="16">
        <f t="shared" si="7"/>
        <v>111</v>
      </c>
      <c r="B116" s="16">
        <f t="shared" si="6"/>
        <v>566</v>
      </c>
      <c r="C116" s="16"/>
      <c r="D116" s="11" t="s">
        <v>303</v>
      </c>
      <c r="E116" s="15">
        <v>566</v>
      </c>
      <c r="F116" s="11" t="s">
        <v>302</v>
      </c>
      <c r="G116" s="11" t="s">
        <v>175</v>
      </c>
      <c r="H116" s="12" t="s">
        <v>182</v>
      </c>
    </row>
    <row r="117" spans="1:8" x14ac:dyDescent="0.25">
      <c r="A117" s="16">
        <f t="shared" si="7"/>
        <v>112</v>
      </c>
      <c r="B117" s="16">
        <f t="shared" si="6"/>
        <v>329</v>
      </c>
      <c r="C117" s="16"/>
      <c r="D117" s="11" t="s">
        <v>301</v>
      </c>
      <c r="E117" s="15">
        <v>329</v>
      </c>
      <c r="F117" s="11" t="s">
        <v>300</v>
      </c>
      <c r="G117" s="11" t="s">
        <v>175</v>
      </c>
      <c r="H117" s="12" t="s">
        <v>196</v>
      </c>
    </row>
    <row r="118" spans="1:8" x14ac:dyDescent="0.25">
      <c r="A118" s="16">
        <f t="shared" si="7"/>
        <v>113</v>
      </c>
      <c r="B118" s="16">
        <f t="shared" si="6"/>
        <v>345</v>
      </c>
      <c r="C118" s="16"/>
      <c r="D118" s="11" t="s">
        <v>299</v>
      </c>
      <c r="E118" s="15">
        <v>345</v>
      </c>
      <c r="F118" s="11" t="s">
        <v>298</v>
      </c>
      <c r="G118" s="11" t="s">
        <v>175</v>
      </c>
      <c r="H118" s="12" t="s">
        <v>182</v>
      </c>
    </row>
    <row r="119" spans="1:8" x14ac:dyDescent="0.25">
      <c r="A119" s="16">
        <f t="shared" si="7"/>
        <v>114</v>
      </c>
      <c r="B119" s="16">
        <f t="shared" si="6"/>
        <v>643</v>
      </c>
      <c r="C119" s="16"/>
      <c r="D119" s="11" t="s">
        <v>297</v>
      </c>
      <c r="E119" s="15">
        <v>643</v>
      </c>
      <c r="F119" s="11" t="s">
        <v>296</v>
      </c>
      <c r="H119" s="12" t="s">
        <v>187</v>
      </c>
    </row>
    <row r="120" spans="1:8" x14ac:dyDescent="0.25">
      <c r="A120" s="16">
        <f t="shared" si="7"/>
        <v>115</v>
      </c>
      <c r="B120" s="16">
        <f t="shared" si="6"/>
        <v>391</v>
      </c>
      <c r="C120" s="40"/>
      <c r="D120" s="41" t="s">
        <v>295</v>
      </c>
      <c r="E120" s="42">
        <v>391</v>
      </c>
      <c r="F120" s="41" t="s">
        <v>294</v>
      </c>
      <c r="G120" s="41" t="s">
        <v>175</v>
      </c>
      <c r="H120" s="43" t="s">
        <v>187</v>
      </c>
    </row>
    <row r="121" spans="1:8" x14ac:dyDescent="0.25">
      <c r="A121" s="16">
        <f t="shared" si="7"/>
        <v>116</v>
      </c>
      <c r="B121" s="16">
        <f t="shared" si="6"/>
        <v>390</v>
      </c>
      <c r="C121" s="40"/>
      <c r="D121" s="41" t="s">
        <v>293</v>
      </c>
      <c r="E121" s="42">
        <v>390</v>
      </c>
      <c r="F121" s="41" t="s">
        <v>292</v>
      </c>
      <c r="G121" s="41" t="s">
        <v>175</v>
      </c>
      <c r="H121" s="43" t="s">
        <v>187</v>
      </c>
    </row>
    <row r="122" spans="1:8" x14ac:dyDescent="0.25">
      <c r="A122" s="16">
        <f t="shared" si="7"/>
        <v>117</v>
      </c>
      <c r="B122" s="16">
        <f t="shared" si="6"/>
        <v>654</v>
      </c>
      <c r="C122" s="16"/>
      <c r="D122" s="11" t="s">
        <v>291</v>
      </c>
      <c r="E122" s="15">
        <v>654</v>
      </c>
      <c r="F122" s="11" t="s">
        <v>290</v>
      </c>
      <c r="G122" s="11" t="s">
        <v>175</v>
      </c>
      <c r="H122" s="12" t="s">
        <v>187</v>
      </c>
    </row>
    <row r="123" spans="1:8" x14ac:dyDescent="0.25">
      <c r="A123" s="16">
        <f t="shared" si="7"/>
        <v>118</v>
      </c>
      <c r="B123" s="16">
        <f t="shared" si="6"/>
        <v>555</v>
      </c>
      <c r="C123" s="16"/>
      <c r="D123" s="11" t="s">
        <v>289</v>
      </c>
      <c r="E123" s="15">
        <v>555</v>
      </c>
      <c r="F123" s="11" t="s">
        <v>288</v>
      </c>
      <c r="G123" s="11" t="s">
        <v>175</v>
      </c>
      <c r="H123" s="12" t="s">
        <v>187</v>
      </c>
    </row>
    <row r="124" spans="1:8" x14ac:dyDescent="0.25">
      <c r="A124" s="16">
        <f t="shared" si="7"/>
        <v>119</v>
      </c>
      <c r="B124" s="16">
        <f t="shared" si="6"/>
        <v>558</v>
      </c>
      <c r="C124" s="40"/>
      <c r="D124" s="41" t="s">
        <v>287</v>
      </c>
      <c r="E124" s="42">
        <v>558</v>
      </c>
      <c r="F124" s="41" t="s">
        <v>286</v>
      </c>
      <c r="G124" s="41" t="s">
        <v>175</v>
      </c>
      <c r="H124" s="43" t="s">
        <v>182</v>
      </c>
    </row>
    <row r="125" spans="1:8" x14ac:dyDescent="0.25">
      <c r="A125" s="16">
        <f t="shared" si="7"/>
        <v>120</v>
      </c>
      <c r="B125" s="16">
        <f t="shared" si="6"/>
        <v>367</v>
      </c>
      <c r="C125" s="16"/>
      <c r="D125" s="11" t="s">
        <v>285</v>
      </c>
      <c r="E125" s="15">
        <v>367</v>
      </c>
      <c r="F125" s="11" t="s">
        <v>284</v>
      </c>
      <c r="G125" s="11" t="s">
        <v>175</v>
      </c>
      <c r="H125" s="12" t="s">
        <v>182</v>
      </c>
    </row>
    <row r="126" spans="1:8" x14ac:dyDescent="0.25">
      <c r="A126" s="16">
        <f t="shared" si="7"/>
        <v>121</v>
      </c>
      <c r="B126" s="16">
        <f t="shared" si="6"/>
        <v>557</v>
      </c>
      <c r="C126" s="16"/>
      <c r="D126" s="11" t="s">
        <v>283</v>
      </c>
      <c r="E126" s="12">
        <v>557</v>
      </c>
      <c r="F126" s="11" t="s">
        <v>282</v>
      </c>
      <c r="H126" s="12" t="s">
        <v>182</v>
      </c>
    </row>
    <row r="127" spans="1:8" x14ac:dyDescent="0.25">
      <c r="A127" s="16">
        <f t="shared" si="7"/>
        <v>122</v>
      </c>
      <c r="B127" s="16">
        <f t="shared" si="6"/>
        <v>610</v>
      </c>
      <c r="C127" s="16"/>
      <c r="D127" s="11" t="s">
        <v>281</v>
      </c>
      <c r="E127" s="15">
        <v>610</v>
      </c>
      <c r="F127" s="11" t="s">
        <v>280</v>
      </c>
      <c r="G127" s="11" t="s">
        <v>175</v>
      </c>
      <c r="H127" s="12" t="s">
        <v>187</v>
      </c>
    </row>
    <row r="128" spans="1:8" x14ac:dyDescent="0.25">
      <c r="A128" s="16">
        <f t="shared" si="7"/>
        <v>123</v>
      </c>
      <c r="B128" s="16">
        <f t="shared" si="6"/>
        <v>350</v>
      </c>
      <c r="C128" s="16"/>
      <c r="D128" s="11" t="s">
        <v>279</v>
      </c>
      <c r="E128" s="15">
        <v>350</v>
      </c>
      <c r="F128" s="11" t="s">
        <v>278</v>
      </c>
      <c r="G128" s="11" t="s">
        <v>175</v>
      </c>
      <c r="H128" s="12" t="s">
        <v>182</v>
      </c>
    </row>
    <row r="129" spans="1:8" x14ac:dyDescent="0.25">
      <c r="A129" s="16">
        <f t="shared" si="7"/>
        <v>124</v>
      </c>
      <c r="B129" s="16">
        <f t="shared" si="6"/>
        <v>646</v>
      </c>
      <c r="C129" s="33"/>
      <c r="D129" s="34" t="s">
        <v>277</v>
      </c>
      <c r="E129" s="35">
        <v>646</v>
      </c>
      <c r="F129" s="34" t="s">
        <v>276</v>
      </c>
      <c r="G129" s="34" t="s">
        <v>175</v>
      </c>
      <c r="H129" s="38" t="s">
        <v>182</v>
      </c>
    </row>
    <row r="130" spans="1:8" x14ac:dyDescent="0.25">
      <c r="A130" s="16">
        <f t="shared" si="7"/>
        <v>125</v>
      </c>
      <c r="B130" s="16">
        <f t="shared" si="6"/>
        <v>318</v>
      </c>
      <c r="C130" s="16"/>
      <c r="D130" s="11" t="s">
        <v>150</v>
      </c>
      <c r="E130" s="15">
        <v>318</v>
      </c>
      <c r="F130" s="11" t="s">
        <v>275</v>
      </c>
      <c r="H130" s="12" t="s">
        <v>187</v>
      </c>
    </row>
    <row r="131" spans="1:8" x14ac:dyDescent="0.25">
      <c r="A131" s="16">
        <f t="shared" si="7"/>
        <v>126</v>
      </c>
      <c r="B131" s="16">
        <f t="shared" si="6"/>
        <v>381</v>
      </c>
      <c r="C131" s="16"/>
      <c r="D131" s="11" t="s">
        <v>274</v>
      </c>
      <c r="E131" s="15">
        <v>381</v>
      </c>
      <c r="F131" s="11" t="s">
        <v>273</v>
      </c>
      <c r="G131" s="11" t="s">
        <v>175</v>
      </c>
      <c r="H131" s="12" t="s">
        <v>182</v>
      </c>
    </row>
    <row r="132" spans="1:8" x14ac:dyDescent="0.25">
      <c r="A132" s="16">
        <f t="shared" si="7"/>
        <v>127</v>
      </c>
      <c r="B132" s="16">
        <f t="shared" si="6"/>
        <v>572</v>
      </c>
      <c r="C132" s="16"/>
      <c r="D132" s="11" t="s">
        <v>272</v>
      </c>
      <c r="E132" s="15">
        <v>572</v>
      </c>
      <c r="F132" s="11" t="s">
        <v>271</v>
      </c>
      <c r="H132" s="12" t="s">
        <v>187</v>
      </c>
    </row>
    <row r="133" spans="1:8" x14ac:dyDescent="0.25">
      <c r="A133" s="16">
        <f t="shared" si="7"/>
        <v>128</v>
      </c>
      <c r="B133" s="16">
        <f t="shared" si="6"/>
        <v>574</v>
      </c>
      <c r="C133" s="16"/>
      <c r="D133" s="11" t="s">
        <v>270</v>
      </c>
      <c r="E133" s="12">
        <v>574</v>
      </c>
      <c r="F133" s="11" t="s">
        <v>269</v>
      </c>
      <c r="H133" s="12" t="s">
        <v>187</v>
      </c>
    </row>
    <row r="134" spans="1:8" x14ac:dyDescent="0.25">
      <c r="A134" s="16">
        <f t="shared" si="7"/>
        <v>129</v>
      </c>
      <c r="B134" s="16">
        <f t="shared" ref="B134:B165" si="8">+E134</f>
        <v>442</v>
      </c>
      <c r="C134" s="16"/>
      <c r="D134" s="11" t="s">
        <v>268</v>
      </c>
      <c r="E134" s="15">
        <v>442</v>
      </c>
      <c r="F134" s="11" t="s">
        <v>267</v>
      </c>
      <c r="G134" s="11" t="s">
        <v>175</v>
      </c>
      <c r="H134" s="12" t="s">
        <v>196</v>
      </c>
    </row>
    <row r="135" spans="1:8" x14ac:dyDescent="0.25">
      <c r="A135" s="16">
        <f t="shared" ref="A135:A166" si="9">+A134+1</f>
        <v>130</v>
      </c>
      <c r="B135" s="16">
        <f t="shared" si="8"/>
        <v>570</v>
      </c>
      <c r="C135" s="16"/>
      <c r="D135" s="11" t="s">
        <v>266</v>
      </c>
      <c r="E135" s="12">
        <v>570</v>
      </c>
      <c r="F135" s="11" t="s">
        <v>265</v>
      </c>
      <c r="H135" s="12" t="s">
        <v>196</v>
      </c>
    </row>
    <row r="136" spans="1:8" x14ac:dyDescent="0.25">
      <c r="A136" s="16">
        <f t="shared" si="9"/>
        <v>131</v>
      </c>
      <c r="B136" s="16">
        <f t="shared" si="8"/>
        <v>580</v>
      </c>
      <c r="C136" s="40"/>
      <c r="D136" s="41" t="s">
        <v>264</v>
      </c>
      <c r="E136" s="42">
        <v>580</v>
      </c>
      <c r="F136" s="45" t="s">
        <v>263</v>
      </c>
      <c r="G136" s="41"/>
      <c r="H136" s="43" t="s">
        <v>196</v>
      </c>
    </row>
    <row r="137" spans="1:8" x14ac:dyDescent="0.25">
      <c r="A137" s="16">
        <f t="shared" si="9"/>
        <v>132</v>
      </c>
      <c r="B137" s="16">
        <f t="shared" si="8"/>
        <v>578</v>
      </c>
      <c r="C137" s="16"/>
      <c r="D137" s="11" t="s">
        <v>262</v>
      </c>
      <c r="E137" s="15">
        <v>578</v>
      </c>
      <c r="F137" s="19" t="s">
        <v>261</v>
      </c>
      <c r="G137" s="11" t="s">
        <v>175</v>
      </c>
      <c r="H137" s="12" t="s">
        <v>182</v>
      </c>
    </row>
    <row r="138" spans="1:8" x14ac:dyDescent="0.25">
      <c r="A138" s="16">
        <f t="shared" si="9"/>
        <v>133</v>
      </c>
      <c r="B138" s="16">
        <f t="shared" si="8"/>
        <v>395</v>
      </c>
      <c r="C138" s="33"/>
      <c r="D138" s="34" t="s">
        <v>260</v>
      </c>
      <c r="E138" s="35">
        <v>395</v>
      </c>
      <c r="F138" s="34" t="s">
        <v>259</v>
      </c>
      <c r="G138" s="34" t="s">
        <v>175</v>
      </c>
      <c r="H138" s="38" t="s">
        <v>182</v>
      </c>
    </row>
    <row r="139" spans="1:8" x14ac:dyDescent="0.25">
      <c r="A139" s="16">
        <f t="shared" si="9"/>
        <v>134</v>
      </c>
      <c r="B139" s="16">
        <f t="shared" si="8"/>
        <v>586</v>
      </c>
      <c r="C139" s="33"/>
      <c r="D139" s="34" t="s">
        <v>258</v>
      </c>
      <c r="E139" s="35">
        <v>586</v>
      </c>
      <c r="F139" s="34" t="s">
        <v>257</v>
      </c>
      <c r="G139" s="34" t="s">
        <v>175</v>
      </c>
      <c r="H139" s="38" t="s">
        <v>182</v>
      </c>
    </row>
    <row r="140" spans="1:8" x14ac:dyDescent="0.25">
      <c r="A140" s="16">
        <f t="shared" si="9"/>
        <v>135</v>
      </c>
      <c r="B140" s="16">
        <f t="shared" si="8"/>
        <v>587</v>
      </c>
      <c r="C140" s="40"/>
      <c r="D140" s="41" t="s">
        <v>256</v>
      </c>
      <c r="E140" s="42">
        <v>587</v>
      </c>
      <c r="F140" s="41" t="s">
        <v>255</v>
      </c>
      <c r="G140" s="41" t="s">
        <v>175</v>
      </c>
      <c r="H140" s="43" t="s">
        <v>182</v>
      </c>
    </row>
    <row r="141" spans="1:8" x14ac:dyDescent="0.25">
      <c r="A141" s="16">
        <f t="shared" si="9"/>
        <v>136</v>
      </c>
      <c r="B141" s="16">
        <f t="shared" si="8"/>
        <v>649</v>
      </c>
      <c r="C141" s="16"/>
      <c r="D141" s="11" t="s">
        <v>254</v>
      </c>
      <c r="E141" s="15">
        <v>649</v>
      </c>
      <c r="F141" s="11" t="s">
        <v>253</v>
      </c>
      <c r="H141" s="12" t="s">
        <v>187</v>
      </c>
    </row>
    <row r="142" spans="1:8" x14ac:dyDescent="0.25">
      <c r="A142" s="16">
        <f t="shared" si="9"/>
        <v>137</v>
      </c>
      <c r="B142" s="16">
        <f t="shared" si="8"/>
        <v>606</v>
      </c>
      <c r="C142" s="33"/>
      <c r="D142" s="34" t="s">
        <v>252</v>
      </c>
      <c r="E142" s="35">
        <v>606</v>
      </c>
      <c r="F142" s="34" t="s">
        <v>251</v>
      </c>
      <c r="G142" s="34" t="s">
        <v>175</v>
      </c>
      <c r="H142" s="38" t="s">
        <v>196</v>
      </c>
    </row>
    <row r="143" spans="1:8" x14ac:dyDescent="0.25">
      <c r="A143" s="16">
        <f t="shared" si="9"/>
        <v>138</v>
      </c>
      <c r="B143" s="16">
        <f t="shared" si="8"/>
        <v>607</v>
      </c>
      <c r="C143" s="16"/>
      <c r="D143" s="11" t="s">
        <v>250</v>
      </c>
      <c r="E143" s="15">
        <v>607</v>
      </c>
      <c r="F143" s="11" t="s">
        <v>249</v>
      </c>
      <c r="G143" s="11" t="s">
        <v>175</v>
      </c>
      <c r="H143" s="12" t="s">
        <v>187</v>
      </c>
    </row>
    <row r="144" spans="1:8" x14ac:dyDescent="0.25">
      <c r="A144" s="16">
        <f t="shared" si="9"/>
        <v>139</v>
      </c>
      <c r="B144" s="16">
        <f t="shared" si="8"/>
        <v>608</v>
      </c>
      <c r="C144" s="16"/>
      <c r="D144" s="11" t="s">
        <v>248</v>
      </c>
      <c r="E144" s="15">
        <v>608</v>
      </c>
      <c r="F144" s="11" t="s">
        <v>247</v>
      </c>
      <c r="G144" s="11" t="s">
        <v>175</v>
      </c>
      <c r="H144" s="12" t="s">
        <v>182</v>
      </c>
    </row>
    <row r="145" spans="1:8" x14ac:dyDescent="0.25">
      <c r="A145" s="16">
        <f t="shared" si="9"/>
        <v>140</v>
      </c>
      <c r="B145" s="16">
        <f t="shared" si="8"/>
        <v>609</v>
      </c>
      <c r="C145" s="16"/>
      <c r="D145" s="11" t="s">
        <v>246</v>
      </c>
      <c r="E145" s="15">
        <v>609</v>
      </c>
      <c r="F145" s="11" t="s">
        <v>245</v>
      </c>
      <c r="G145" s="11" t="s">
        <v>175</v>
      </c>
      <c r="H145" s="12" t="s">
        <v>187</v>
      </c>
    </row>
    <row r="146" spans="1:8" x14ac:dyDescent="0.25">
      <c r="A146" s="16">
        <f t="shared" si="9"/>
        <v>141</v>
      </c>
      <c r="B146" s="16">
        <f t="shared" si="8"/>
        <v>600</v>
      </c>
      <c r="C146" s="33"/>
      <c r="D146" s="34" t="s">
        <v>244</v>
      </c>
      <c r="E146" s="35">
        <v>600</v>
      </c>
      <c r="F146" s="34" t="s">
        <v>243</v>
      </c>
      <c r="G146" s="34" t="s">
        <v>175</v>
      </c>
      <c r="H146" s="38" t="s">
        <v>182</v>
      </c>
    </row>
    <row r="147" spans="1:8" x14ac:dyDescent="0.25">
      <c r="A147" s="16">
        <f t="shared" si="9"/>
        <v>142</v>
      </c>
      <c r="B147" s="16">
        <f t="shared" si="8"/>
        <v>568</v>
      </c>
      <c r="C147" s="16"/>
      <c r="D147" s="11" t="s">
        <v>84</v>
      </c>
      <c r="E147" s="15">
        <v>568</v>
      </c>
      <c r="F147" s="11" t="s">
        <v>242</v>
      </c>
      <c r="G147" s="11" t="s">
        <v>175</v>
      </c>
      <c r="H147" s="12" t="s">
        <v>187</v>
      </c>
    </row>
    <row r="148" spans="1:8" x14ac:dyDescent="0.25">
      <c r="A148" s="16">
        <f t="shared" si="9"/>
        <v>143</v>
      </c>
      <c r="B148" s="16">
        <f t="shared" si="8"/>
        <v>612</v>
      </c>
      <c r="C148" s="40"/>
      <c r="D148" s="41" t="s">
        <v>241</v>
      </c>
      <c r="E148" s="42">
        <v>612</v>
      </c>
      <c r="F148" s="41" t="s">
        <v>240</v>
      </c>
      <c r="G148" s="41" t="s">
        <v>175</v>
      </c>
      <c r="H148" s="43" t="s">
        <v>182</v>
      </c>
    </row>
    <row r="149" spans="1:8" x14ac:dyDescent="0.25">
      <c r="A149" s="16">
        <f t="shared" si="9"/>
        <v>144</v>
      </c>
      <c r="B149" s="16">
        <f t="shared" si="8"/>
        <v>490</v>
      </c>
      <c r="C149" s="16"/>
      <c r="D149" s="11" t="s">
        <v>239</v>
      </c>
      <c r="E149" s="15">
        <v>490</v>
      </c>
      <c r="F149" s="11" t="s">
        <v>238</v>
      </c>
      <c r="G149" s="11" t="s">
        <v>175</v>
      </c>
      <c r="H149" s="12" t="s">
        <v>187</v>
      </c>
    </row>
    <row r="150" spans="1:8" x14ac:dyDescent="0.25">
      <c r="A150" s="16">
        <f t="shared" si="9"/>
        <v>145</v>
      </c>
      <c r="B150" s="16">
        <f t="shared" si="8"/>
        <v>660</v>
      </c>
      <c r="C150" s="16"/>
      <c r="D150" s="11" t="s">
        <v>237</v>
      </c>
      <c r="E150" s="15">
        <v>660</v>
      </c>
      <c r="F150" s="11" t="s">
        <v>236</v>
      </c>
      <c r="G150" s="11" t="s">
        <v>175</v>
      </c>
      <c r="H150" s="12" t="s">
        <v>196</v>
      </c>
    </row>
    <row r="151" spans="1:8" x14ac:dyDescent="0.25">
      <c r="A151" s="16">
        <f t="shared" si="9"/>
        <v>146</v>
      </c>
      <c r="B151" s="16">
        <f t="shared" si="8"/>
        <v>620</v>
      </c>
      <c r="C151" s="33"/>
      <c r="D151" s="34" t="s">
        <v>235</v>
      </c>
      <c r="E151" s="35">
        <v>620</v>
      </c>
      <c r="F151" s="34" t="s">
        <v>234</v>
      </c>
      <c r="G151" s="34" t="s">
        <v>175</v>
      </c>
      <c r="H151" s="38" t="s">
        <v>196</v>
      </c>
    </row>
    <row r="152" spans="1:8" x14ac:dyDescent="0.25">
      <c r="A152" s="16">
        <f t="shared" si="9"/>
        <v>147</v>
      </c>
      <c r="B152" s="16">
        <f t="shared" si="8"/>
        <v>645</v>
      </c>
      <c r="C152" s="16"/>
      <c r="D152" s="11" t="s">
        <v>233</v>
      </c>
      <c r="E152" s="15">
        <v>645</v>
      </c>
      <c r="F152" s="11" t="s">
        <v>232</v>
      </c>
      <c r="G152" s="11" t="s">
        <v>175</v>
      </c>
      <c r="H152" s="12" t="s">
        <v>182</v>
      </c>
    </row>
    <row r="153" spans="1:8" x14ac:dyDescent="0.25">
      <c r="A153" s="16">
        <f t="shared" si="9"/>
        <v>148</v>
      </c>
      <c r="B153" s="16">
        <f t="shared" si="8"/>
        <v>635</v>
      </c>
      <c r="C153" s="40"/>
      <c r="D153" s="41" t="s">
        <v>231</v>
      </c>
      <c r="E153" s="42">
        <v>635</v>
      </c>
      <c r="F153" s="41" t="s">
        <v>230</v>
      </c>
      <c r="G153" s="41" t="s">
        <v>175</v>
      </c>
      <c r="H153" s="43" t="s">
        <v>196</v>
      </c>
    </row>
    <row r="154" spans="1:8" x14ac:dyDescent="0.25">
      <c r="A154" s="16">
        <f t="shared" si="9"/>
        <v>149</v>
      </c>
      <c r="B154" s="16">
        <f t="shared" si="8"/>
        <v>601</v>
      </c>
      <c r="C154" s="16"/>
      <c r="D154" s="11" t="s">
        <v>229</v>
      </c>
      <c r="E154" s="15">
        <v>601</v>
      </c>
      <c r="F154" s="11" t="s">
        <v>228</v>
      </c>
      <c r="G154" s="11" t="s">
        <v>175</v>
      </c>
      <c r="H154" s="12" t="s">
        <v>182</v>
      </c>
    </row>
    <row r="155" spans="1:8" x14ac:dyDescent="0.25">
      <c r="A155" s="16">
        <f t="shared" si="9"/>
        <v>150</v>
      </c>
      <c r="B155" s="16">
        <f t="shared" si="8"/>
        <v>630</v>
      </c>
      <c r="C155" s="16"/>
      <c r="D155" s="11" t="s">
        <v>227</v>
      </c>
      <c r="E155" s="15">
        <v>630</v>
      </c>
      <c r="F155" s="11" t="s">
        <v>226</v>
      </c>
      <c r="G155" s="11" t="s">
        <v>175</v>
      </c>
      <c r="H155" s="12" t="s">
        <v>187</v>
      </c>
    </row>
    <row r="156" spans="1:8" x14ac:dyDescent="0.25">
      <c r="A156" s="16">
        <f t="shared" si="9"/>
        <v>151</v>
      </c>
      <c r="B156" s="16">
        <f t="shared" si="8"/>
        <v>360</v>
      </c>
      <c r="C156" s="16"/>
      <c r="D156" s="11" t="s">
        <v>225</v>
      </c>
      <c r="E156" s="15">
        <v>360</v>
      </c>
      <c r="F156" s="11" t="s">
        <v>224</v>
      </c>
      <c r="G156" s="11" t="s">
        <v>175</v>
      </c>
      <c r="H156" s="12" t="s">
        <v>196</v>
      </c>
    </row>
    <row r="157" spans="1:8" x14ac:dyDescent="0.25">
      <c r="A157" s="16">
        <f t="shared" si="9"/>
        <v>152</v>
      </c>
      <c r="B157" s="16">
        <f t="shared" si="8"/>
        <v>321</v>
      </c>
      <c r="C157" s="16"/>
      <c r="D157" s="11" t="s">
        <v>223</v>
      </c>
      <c r="E157" s="15">
        <v>321</v>
      </c>
      <c r="F157" s="11" t="s">
        <v>222</v>
      </c>
      <c r="H157" s="12" t="s">
        <v>179</v>
      </c>
    </row>
    <row r="158" spans="1:8" x14ac:dyDescent="0.25">
      <c r="A158" s="16">
        <f t="shared" si="9"/>
        <v>153</v>
      </c>
      <c r="B158" s="16">
        <f t="shared" si="8"/>
        <v>633</v>
      </c>
      <c r="C158" s="16"/>
      <c r="D158" s="11" t="s">
        <v>221</v>
      </c>
      <c r="E158" s="15">
        <v>633</v>
      </c>
      <c r="F158" s="11" t="s">
        <v>220</v>
      </c>
      <c r="G158" s="11" t="s">
        <v>175</v>
      </c>
      <c r="H158" s="12" t="s">
        <v>196</v>
      </c>
    </row>
    <row r="159" spans="1:8" x14ac:dyDescent="0.25">
      <c r="A159" s="16">
        <f t="shared" si="9"/>
        <v>154</v>
      </c>
      <c r="B159" s="16">
        <f t="shared" si="8"/>
        <v>632</v>
      </c>
      <c r="C159" s="16"/>
      <c r="D159" s="11" t="s">
        <v>154</v>
      </c>
      <c r="E159" s="15">
        <v>632</v>
      </c>
      <c r="F159" s="11" t="s">
        <v>219</v>
      </c>
      <c r="G159" s="11" t="s">
        <v>175</v>
      </c>
      <c r="H159" s="12" t="s">
        <v>196</v>
      </c>
    </row>
    <row r="160" spans="1:8" x14ac:dyDescent="0.25">
      <c r="A160" s="16">
        <f t="shared" si="9"/>
        <v>155</v>
      </c>
      <c r="B160" s="16">
        <f t="shared" si="8"/>
        <v>313</v>
      </c>
      <c r="C160" s="40"/>
      <c r="D160" s="41" t="s">
        <v>218</v>
      </c>
      <c r="E160" s="42">
        <v>313</v>
      </c>
      <c r="F160" s="41" t="s">
        <v>217</v>
      </c>
      <c r="G160" s="41" t="s">
        <v>175</v>
      </c>
      <c r="H160" s="43" t="s">
        <v>196</v>
      </c>
    </row>
    <row r="161" spans="1:8" x14ac:dyDescent="0.25">
      <c r="A161" s="16">
        <f t="shared" si="9"/>
        <v>156</v>
      </c>
      <c r="B161" s="16">
        <f t="shared" si="8"/>
        <v>634</v>
      </c>
      <c r="C161" s="61"/>
      <c r="D161" s="62" t="s">
        <v>216</v>
      </c>
      <c r="E161" s="64">
        <v>634</v>
      </c>
      <c r="F161" s="62" t="s">
        <v>215</v>
      </c>
      <c r="G161" s="62" t="s">
        <v>175</v>
      </c>
      <c r="H161" s="63" t="s">
        <v>196</v>
      </c>
    </row>
    <row r="162" spans="1:8" x14ac:dyDescent="0.25">
      <c r="A162" s="16">
        <f t="shared" si="9"/>
        <v>157</v>
      </c>
      <c r="B162" s="16">
        <f t="shared" si="8"/>
        <v>629</v>
      </c>
      <c r="C162" s="61"/>
      <c r="D162" s="62" t="s">
        <v>214</v>
      </c>
      <c r="E162" s="64">
        <v>629</v>
      </c>
      <c r="F162" s="65" t="s">
        <v>213</v>
      </c>
      <c r="G162" s="62" t="s">
        <v>175</v>
      </c>
      <c r="H162" s="63" t="s">
        <v>196</v>
      </c>
    </row>
    <row r="163" spans="1:8" x14ac:dyDescent="0.25">
      <c r="A163" s="16">
        <f t="shared" si="9"/>
        <v>158</v>
      </c>
      <c r="B163" s="16">
        <f t="shared" si="8"/>
        <v>359</v>
      </c>
      <c r="C163" s="40"/>
      <c r="D163" s="41" t="s">
        <v>212</v>
      </c>
      <c r="E163" s="42">
        <v>359</v>
      </c>
      <c r="F163" s="41" t="s">
        <v>211</v>
      </c>
      <c r="G163" s="41" t="s">
        <v>175</v>
      </c>
      <c r="H163" s="43" t="s">
        <v>182</v>
      </c>
    </row>
    <row r="164" spans="1:8" x14ac:dyDescent="0.25">
      <c r="A164" s="16">
        <f t="shared" si="9"/>
        <v>159</v>
      </c>
      <c r="B164" s="16">
        <f t="shared" si="8"/>
        <v>638</v>
      </c>
      <c r="C164" s="33"/>
      <c r="D164" s="34" t="s">
        <v>210</v>
      </c>
      <c r="E164" s="35">
        <v>638</v>
      </c>
      <c r="F164" s="34" t="s">
        <v>209</v>
      </c>
      <c r="G164" s="34" t="s">
        <v>175</v>
      </c>
      <c r="H164" s="38" t="s">
        <v>187</v>
      </c>
    </row>
    <row r="165" spans="1:8" x14ac:dyDescent="0.25">
      <c r="A165" s="16">
        <f t="shared" si="9"/>
        <v>160</v>
      </c>
      <c r="B165" s="16">
        <f t="shared" si="8"/>
        <v>636</v>
      </c>
      <c r="C165" s="16"/>
      <c r="D165" s="11" t="s">
        <v>208</v>
      </c>
      <c r="E165" s="15">
        <v>636</v>
      </c>
      <c r="F165" s="11" t="s">
        <v>207</v>
      </c>
      <c r="G165" s="11" t="s">
        <v>175</v>
      </c>
      <c r="H165" s="12" t="s">
        <v>182</v>
      </c>
    </row>
    <row r="166" spans="1:8" x14ac:dyDescent="0.25">
      <c r="A166" s="16">
        <f t="shared" si="9"/>
        <v>161</v>
      </c>
      <c r="B166" s="16">
        <f t="shared" ref="B166:B181" si="10">+E166</f>
        <v>614</v>
      </c>
      <c r="C166" s="40"/>
      <c r="D166" s="41" t="s">
        <v>206</v>
      </c>
      <c r="E166" s="42">
        <v>614</v>
      </c>
      <c r="F166" s="41" t="s">
        <v>205</v>
      </c>
      <c r="G166" s="41" t="s">
        <v>175</v>
      </c>
      <c r="H166" s="43" t="s">
        <v>182</v>
      </c>
    </row>
    <row r="167" spans="1:8" x14ac:dyDescent="0.25">
      <c r="A167" s="16">
        <f t="shared" ref="A167:A181" si="11">+A166+1</f>
        <v>162</v>
      </c>
      <c r="B167" s="16">
        <f t="shared" si="10"/>
        <v>640</v>
      </c>
      <c r="C167" s="16"/>
      <c r="D167" s="11" t="s">
        <v>204</v>
      </c>
      <c r="E167" s="15">
        <v>640</v>
      </c>
      <c r="F167" s="11" t="s">
        <v>203</v>
      </c>
      <c r="G167" s="11" t="s">
        <v>175</v>
      </c>
      <c r="H167" s="12" t="s">
        <v>196</v>
      </c>
    </row>
    <row r="168" spans="1:8" x14ac:dyDescent="0.25">
      <c r="A168" s="16">
        <f t="shared" si="11"/>
        <v>163</v>
      </c>
      <c r="B168" s="16">
        <f t="shared" si="10"/>
        <v>642</v>
      </c>
      <c r="C168" s="16"/>
      <c r="D168" s="11" t="s">
        <v>202</v>
      </c>
      <c r="E168" s="15">
        <v>642</v>
      </c>
      <c r="F168" s="11" t="s">
        <v>201</v>
      </c>
      <c r="G168" s="11" t="s">
        <v>175</v>
      </c>
      <c r="H168" s="12" t="s">
        <v>182</v>
      </c>
    </row>
    <row r="169" spans="1:8" x14ac:dyDescent="0.25">
      <c r="A169" s="16">
        <f t="shared" si="11"/>
        <v>164</v>
      </c>
      <c r="B169" s="16">
        <f t="shared" si="10"/>
        <v>351</v>
      </c>
      <c r="C169" s="16"/>
      <c r="D169" s="11" t="s">
        <v>200</v>
      </c>
      <c r="E169" s="15">
        <v>351</v>
      </c>
      <c r="F169" s="11" t="s">
        <v>199</v>
      </c>
      <c r="G169" s="11" t="s">
        <v>175</v>
      </c>
      <c r="H169" s="12" t="s">
        <v>182</v>
      </c>
    </row>
    <row r="170" spans="1:8" x14ac:dyDescent="0.25">
      <c r="A170" s="16">
        <f t="shared" si="11"/>
        <v>165</v>
      </c>
      <c r="B170" s="16">
        <f t="shared" si="10"/>
        <v>658</v>
      </c>
      <c r="C170" s="40"/>
      <c r="D170" s="41" t="s">
        <v>198</v>
      </c>
      <c r="E170" s="42">
        <v>658</v>
      </c>
      <c r="F170" s="41" t="s">
        <v>197</v>
      </c>
      <c r="G170" s="41" t="s">
        <v>175</v>
      </c>
      <c r="H170" s="43" t="s">
        <v>196</v>
      </c>
    </row>
    <row r="171" spans="1:8" x14ac:dyDescent="0.25">
      <c r="A171" s="16">
        <f t="shared" si="11"/>
        <v>166</v>
      </c>
      <c r="B171" s="16">
        <f t="shared" si="10"/>
        <v>659</v>
      </c>
      <c r="C171" s="16"/>
      <c r="D171" s="11" t="s">
        <v>195</v>
      </c>
      <c r="E171" s="15">
        <v>659</v>
      </c>
      <c r="F171" s="11" t="s">
        <v>194</v>
      </c>
      <c r="G171" s="11" t="s">
        <v>175</v>
      </c>
      <c r="H171" s="12" t="s">
        <v>187</v>
      </c>
    </row>
    <row r="172" spans="1:8" x14ac:dyDescent="0.25">
      <c r="A172" s="16">
        <f t="shared" si="11"/>
        <v>167</v>
      </c>
      <c r="B172" s="16">
        <f t="shared" si="10"/>
        <v>657</v>
      </c>
      <c r="C172" s="40"/>
      <c r="D172" s="41" t="s">
        <v>193</v>
      </c>
      <c r="E172" s="42">
        <v>657</v>
      </c>
      <c r="F172" s="41" t="s">
        <v>192</v>
      </c>
      <c r="G172" s="41"/>
      <c r="H172" s="43" t="s">
        <v>187</v>
      </c>
    </row>
    <row r="173" spans="1:8" x14ac:dyDescent="0.25">
      <c r="A173" s="16">
        <f t="shared" si="11"/>
        <v>168</v>
      </c>
      <c r="B173" s="16">
        <f t="shared" si="10"/>
        <v>644</v>
      </c>
      <c r="C173" s="16"/>
      <c r="D173" s="11" t="s">
        <v>191</v>
      </c>
      <c r="E173" s="15">
        <v>644</v>
      </c>
      <c r="F173" s="11" t="s">
        <v>190</v>
      </c>
      <c r="G173" s="11" t="s">
        <v>175</v>
      </c>
      <c r="H173" s="12" t="s">
        <v>187</v>
      </c>
    </row>
    <row r="174" spans="1:8" x14ac:dyDescent="0.25">
      <c r="A174" s="16">
        <f t="shared" si="11"/>
        <v>169</v>
      </c>
      <c r="B174" s="16">
        <f t="shared" si="10"/>
        <v>380</v>
      </c>
      <c r="C174" s="40"/>
      <c r="D174" s="41" t="s">
        <v>189</v>
      </c>
      <c r="E174" s="42">
        <v>380</v>
      </c>
      <c r="F174" s="41" t="s">
        <v>188</v>
      </c>
      <c r="G174" s="41" t="s">
        <v>175</v>
      </c>
      <c r="H174" s="43" t="s">
        <v>187</v>
      </c>
    </row>
    <row r="175" spans="1:8" x14ac:dyDescent="0.25">
      <c r="A175" s="16">
        <f t="shared" si="11"/>
        <v>170</v>
      </c>
      <c r="B175" s="16">
        <f t="shared" si="10"/>
        <v>650</v>
      </c>
      <c r="C175" s="16"/>
      <c r="D175" s="11" t="s">
        <v>186</v>
      </c>
      <c r="E175" s="15">
        <v>650</v>
      </c>
      <c r="F175" s="11" t="s">
        <v>185</v>
      </c>
      <c r="G175" s="11" t="s">
        <v>175</v>
      </c>
      <c r="H175" s="12" t="s">
        <v>182</v>
      </c>
    </row>
    <row r="176" spans="1:8" x14ac:dyDescent="0.25">
      <c r="A176" s="16">
        <f t="shared" si="11"/>
        <v>171</v>
      </c>
      <c r="B176" s="16">
        <f t="shared" si="10"/>
        <v>384</v>
      </c>
      <c r="C176" s="16"/>
      <c r="D176" s="11" t="s">
        <v>184</v>
      </c>
      <c r="E176" s="15">
        <v>384</v>
      </c>
      <c r="F176" s="11" t="s">
        <v>183</v>
      </c>
      <c r="H176" s="12" t="s">
        <v>182</v>
      </c>
    </row>
    <row r="177" spans="1:8" x14ac:dyDescent="0.25">
      <c r="A177" s="16">
        <f t="shared" si="11"/>
        <v>172</v>
      </c>
      <c r="B177" s="16">
        <f t="shared" si="10"/>
        <v>522</v>
      </c>
      <c r="D177" s="11" t="s">
        <v>181</v>
      </c>
      <c r="E177" s="15">
        <v>522</v>
      </c>
      <c r="F177" s="18" t="s">
        <v>180</v>
      </c>
      <c r="H177" s="12" t="s">
        <v>179</v>
      </c>
    </row>
    <row r="178" spans="1:8" x14ac:dyDescent="0.25">
      <c r="A178" s="16">
        <f t="shared" si="11"/>
        <v>173</v>
      </c>
      <c r="B178" s="16">
        <f t="shared" si="10"/>
        <v>604</v>
      </c>
      <c r="D178" s="11" t="s">
        <v>178</v>
      </c>
      <c r="E178" s="15">
        <v>604</v>
      </c>
      <c r="F178" s="11" t="s">
        <v>177</v>
      </c>
      <c r="H178" s="12" t="s">
        <v>176</v>
      </c>
    </row>
    <row r="179" spans="1:8" x14ac:dyDescent="0.25">
      <c r="A179" s="16">
        <f t="shared" si="11"/>
        <v>174</v>
      </c>
      <c r="B179" s="16">
        <f t="shared" si="10"/>
        <v>0</v>
      </c>
      <c r="E179" s="15"/>
      <c r="F179" s="17"/>
    </row>
    <row r="180" spans="1:8" x14ac:dyDescent="0.25">
      <c r="A180" s="16">
        <f t="shared" si="11"/>
        <v>175</v>
      </c>
      <c r="B180" s="16">
        <f t="shared" si="10"/>
        <v>0</v>
      </c>
      <c r="E180" s="15"/>
    </row>
    <row r="181" spans="1:8" x14ac:dyDescent="0.25">
      <c r="A181" s="16">
        <f t="shared" si="11"/>
        <v>176</v>
      </c>
      <c r="B181" s="16">
        <f t="shared" si="10"/>
        <v>0</v>
      </c>
      <c r="E181" s="15"/>
    </row>
    <row r="182" spans="1:8" x14ac:dyDescent="0.25">
      <c r="D182" s="14"/>
      <c r="E182" s="13"/>
      <c r="G182" s="11" t="s">
        <v>175</v>
      </c>
    </row>
  </sheetData>
  <mergeCells count="2">
    <mergeCell ref="D3:L3"/>
    <mergeCell ref="D4:L4"/>
  </mergeCells>
  <dataValidations count="1">
    <dataValidation type="list" allowBlank="1" showInputMessage="1" showErrorMessage="1" sqref="D65510 WUO983014 WKS983014 WAW983014 VRA983014 VHE983014 UXI983014 UNM983014 UDQ983014 TTU983014 TJY983014 TAC983014 SQG983014 SGK983014 RWO983014 RMS983014 RCW983014 QTA983014 QJE983014 PZI983014 PPM983014 PFQ983014 OVU983014 OLY983014 OCC983014 NSG983014 NIK983014 MYO983014 MOS983014 MEW983014 LVA983014 LLE983014 LBI983014 KRM983014 KHQ983014 JXU983014 JNY983014 JEC983014 IUG983014 IKK983014 IAO983014 HQS983014 HGW983014 GXA983014 GNE983014 GDI983014 FTM983014 FJQ983014 EZU983014 EPY983014 EGC983014 DWG983014 DMK983014 DCO983014 CSS983014 CIW983014 BZA983014 BPE983014 BFI983014 AVM983014 ALQ983014 ABU983014 RY983014 IC983014 D983014 WUO917478 WKS917478 WAW917478 VRA917478 VHE917478 UXI917478 UNM917478 UDQ917478 TTU917478 TJY917478 TAC917478 SQG917478 SGK917478 RWO917478 RMS917478 RCW917478 QTA917478 QJE917478 PZI917478 PPM917478 PFQ917478 OVU917478 OLY917478 OCC917478 NSG917478 NIK917478 MYO917478 MOS917478 MEW917478 LVA917478 LLE917478 LBI917478 KRM917478 KHQ917478 JXU917478 JNY917478 JEC917478 IUG917478 IKK917478 IAO917478 HQS917478 HGW917478 GXA917478 GNE917478 GDI917478 FTM917478 FJQ917478 EZU917478 EPY917478 EGC917478 DWG917478 DMK917478 DCO917478 CSS917478 CIW917478 BZA917478 BPE917478 BFI917478 AVM917478 ALQ917478 ABU917478 RY917478 IC917478 D917478 WUO851942 WKS851942 WAW851942 VRA851942 VHE851942 UXI851942 UNM851942 UDQ851942 TTU851942 TJY851942 TAC851942 SQG851942 SGK851942 RWO851942 RMS851942 RCW851942 QTA851942 QJE851942 PZI851942 PPM851942 PFQ851942 OVU851942 OLY851942 OCC851942 NSG851942 NIK851942 MYO851942 MOS851942 MEW851942 LVA851942 LLE851942 LBI851942 KRM851942 KHQ851942 JXU851942 JNY851942 JEC851942 IUG851942 IKK851942 IAO851942 HQS851942 HGW851942 GXA851942 GNE851942 GDI851942 FTM851942 FJQ851942 EZU851942 EPY851942 EGC851942 DWG851942 DMK851942 DCO851942 CSS851942 CIW851942 BZA851942 BPE851942 BFI851942 AVM851942 ALQ851942 ABU851942 RY851942 IC851942 D851942 WUO786406 WKS786406 WAW786406 VRA786406 VHE786406 UXI786406 UNM786406 UDQ786406 TTU786406 TJY786406 TAC786406 SQG786406 SGK786406 RWO786406 RMS786406 RCW786406 QTA786406 QJE786406 PZI786406 PPM786406 PFQ786406 OVU786406 OLY786406 OCC786406 NSG786406 NIK786406 MYO786406 MOS786406 MEW786406 LVA786406 LLE786406 LBI786406 KRM786406 KHQ786406 JXU786406 JNY786406 JEC786406 IUG786406 IKK786406 IAO786406 HQS786406 HGW786406 GXA786406 GNE786406 GDI786406 FTM786406 FJQ786406 EZU786406 EPY786406 EGC786406 DWG786406 DMK786406 DCO786406 CSS786406 CIW786406 BZA786406 BPE786406 BFI786406 AVM786406 ALQ786406 ABU786406 RY786406 IC786406 D786406 WUO720870 WKS720870 WAW720870 VRA720870 VHE720870 UXI720870 UNM720870 UDQ720870 TTU720870 TJY720870 TAC720870 SQG720870 SGK720870 RWO720870 RMS720870 RCW720870 QTA720870 QJE720870 PZI720870 PPM720870 PFQ720870 OVU720870 OLY720870 OCC720870 NSG720870 NIK720870 MYO720870 MOS720870 MEW720870 LVA720870 LLE720870 LBI720870 KRM720870 KHQ720870 JXU720870 JNY720870 JEC720870 IUG720870 IKK720870 IAO720870 HQS720870 HGW720870 GXA720870 GNE720870 GDI720870 FTM720870 FJQ720870 EZU720870 EPY720870 EGC720870 DWG720870 DMK720870 DCO720870 CSS720870 CIW720870 BZA720870 BPE720870 BFI720870 AVM720870 ALQ720870 ABU720870 RY720870 IC720870 D720870 WUO655334 WKS655334 WAW655334 VRA655334 VHE655334 UXI655334 UNM655334 UDQ655334 TTU655334 TJY655334 TAC655334 SQG655334 SGK655334 RWO655334 RMS655334 RCW655334 QTA655334 QJE655334 PZI655334 PPM655334 PFQ655334 OVU655334 OLY655334 OCC655334 NSG655334 NIK655334 MYO655334 MOS655334 MEW655334 LVA655334 LLE655334 LBI655334 KRM655334 KHQ655334 JXU655334 JNY655334 JEC655334 IUG655334 IKK655334 IAO655334 HQS655334 HGW655334 GXA655334 GNE655334 GDI655334 FTM655334 FJQ655334 EZU655334 EPY655334 EGC655334 DWG655334 DMK655334 DCO655334 CSS655334 CIW655334 BZA655334 BPE655334 BFI655334 AVM655334 ALQ655334 ABU655334 RY655334 IC655334 D655334 WUO589798 WKS589798 WAW589798 VRA589798 VHE589798 UXI589798 UNM589798 UDQ589798 TTU589798 TJY589798 TAC589798 SQG589798 SGK589798 RWO589798 RMS589798 RCW589798 QTA589798 QJE589798 PZI589798 PPM589798 PFQ589798 OVU589798 OLY589798 OCC589798 NSG589798 NIK589798 MYO589798 MOS589798 MEW589798 LVA589798 LLE589798 LBI589798 KRM589798 KHQ589798 JXU589798 JNY589798 JEC589798 IUG589798 IKK589798 IAO589798 HQS589798 HGW589798 GXA589798 GNE589798 GDI589798 FTM589798 FJQ589798 EZU589798 EPY589798 EGC589798 DWG589798 DMK589798 DCO589798 CSS589798 CIW589798 BZA589798 BPE589798 BFI589798 AVM589798 ALQ589798 ABU589798 RY589798 IC589798 D589798 WUO524262 WKS524262 WAW524262 VRA524262 VHE524262 UXI524262 UNM524262 UDQ524262 TTU524262 TJY524262 TAC524262 SQG524262 SGK524262 RWO524262 RMS524262 RCW524262 QTA524262 QJE524262 PZI524262 PPM524262 PFQ524262 OVU524262 OLY524262 OCC524262 NSG524262 NIK524262 MYO524262 MOS524262 MEW524262 LVA524262 LLE524262 LBI524262 KRM524262 KHQ524262 JXU524262 JNY524262 JEC524262 IUG524262 IKK524262 IAO524262 HQS524262 HGW524262 GXA524262 GNE524262 GDI524262 FTM524262 FJQ524262 EZU524262 EPY524262 EGC524262 DWG524262 DMK524262 DCO524262 CSS524262 CIW524262 BZA524262 BPE524262 BFI524262 AVM524262 ALQ524262 ABU524262 RY524262 IC524262 D524262 WUO458726 WKS458726 WAW458726 VRA458726 VHE458726 UXI458726 UNM458726 UDQ458726 TTU458726 TJY458726 TAC458726 SQG458726 SGK458726 RWO458726 RMS458726 RCW458726 QTA458726 QJE458726 PZI458726 PPM458726 PFQ458726 OVU458726 OLY458726 OCC458726 NSG458726 NIK458726 MYO458726 MOS458726 MEW458726 LVA458726 LLE458726 LBI458726 KRM458726 KHQ458726 JXU458726 JNY458726 JEC458726 IUG458726 IKK458726 IAO458726 HQS458726 HGW458726 GXA458726 GNE458726 GDI458726 FTM458726 FJQ458726 EZU458726 EPY458726 EGC458726 DWG458726 DMK458726 DCO458726 CSS458726 CIW458726 BZA458726 BPE458726 BFI458726 AVM458726 ALQ458726 ABU458726 RY458726 IC458726 D458726 WUO393190 WKS393190 WAW393190 VRA393190 VHE393190 UXI393190 UNM393190 UDQ393190 TTU393190 TJY393190 TAC393190 SQG393190 SGK393190 RWO393190 RMS393190 RCW393190 QTA393190 QJE393190 PZI393190 PPM393190 PFQ393190 OVU393190 OLY393190 OCC393190 NSG393190 NIK393190 MYO393190 MOS393190 MEW393190 LVA393190 LLE393190 LBI393190 KRM393190 KHQ393190 JXU393190 JNY393190 JEC393190 IUG393190 IKK393190 IAO393190 HQS393190 HGW393190 GXA393190 GNE393190 GDI393190 FTM393190 FJQ393190 EZU393190 EPY393190 EGC393190 DWG393190 DMK393190 DCO393190 CSS393190 CIW393190 BZA393190 BPE393190 BFI393190 AVM393190 ALQ393190 ABU393190 RY393190 IC393190 D393190 WUO327654 WKS327654 WAW327654 VRA327654 VHE327654 UXI327654 UNM327654 UDQ327654 TTU327654 TJY327654 TAC327654 SQG327654 SGK327654 RWO327654 RMS327654 RCW327654 QTA327654 QJE327654 PZI327654 PPM327654 PFQ327654 OVU327654 OLY327654 OCC327654 NSG327654 NIK327654 MYO327654 MOS327654 MEW327654 LVA327654 LLE327654 LBI327654 KRM327654 KHQ327654 JXU327654 JNY327654 JEC327654 IUG327654 IKK327654 IAO327654 HQS327654 HGW327654 GXA327654 GNE327654 GDI327654 FTM327654 FJQ327654 EZU327654 EPY327654 EGC327654 DWG327654 DMK327654 DCO327654 CSS327654 CIW327654 BZA327654 BPE327654 BFI327654 AVM327654 ALQ327654 ABU327654 RY327654 IC327654 D327654 WUO262118 WKS262118 WAW262118 VRA262118 VHE262118 UXI262118 UNM262118 UDQ262118 TTU262118 TJY262118 TAC262118 SQG262118 SGK262118 RWO262118 RMS262118 RCW262118 QTA262118 QJE262118 PZI262118 PPM262118 PFQ262118 OVU262118 OLY262118 OCC262118 NSG262118 NIK262118 MYO262118 MOS262118 MEW262118 LVA262118 LLE262118 LBI262118 KRM262118 KHQ262118 JXU262118 JNY262118 JEC262118 IUG262118 IKK262118 IAO262118 HQS262118 HGW262118 GXA262118 GNE262118 GDI262118 FTM262118 FJQ262118 EZU262118 EPY262118 EGC262118 DWG262118 DMK262118 DCO262118 CSS262118 CIW262118 BZA262118 BPE262118 BFI262118 AVM262118 ALQ262118 ABU262118 RY262118 IC262118 D262118 WUO196582 WKS196582 WAW196582 VRA196582 VHE196582 UXI196582 UNM196582 UDQ196582 TTU196582 TJY196582 TAC196582 SQG196582 SGK196582 RWO196582 RMS196582 RCW196582 QTA196582 QJE196582 PZI196582 PPM196582 PFQ196582 OVU196582 OLY196582 OCC196582 NSG196582 NIK196582 MYO196582 MOS196582 MEW196582 LVA196582 LLE196582 LBI196582 KRM196582 KHQ196582 JXU196582 JNY196582 JEC196582 IUG196582 IKK196582 IAO196582 HQS196582 HGW196582 GXA196582 GNE196582 GDI196582 FTM196582 FJQ196582 EZU196582 EPY196582 EGC196582 DWG196582 DMK196582 DCO196582 CSS196582 CIW196582 BZA196582 BPE196582 BFI196582 AVM196582 ALQ196582 ABU196582 RY196582 IC196582 D196582 WUO131046 WKS131046 WAW131046 VRA131046 VHE131046 UXI131046 UNM131046 UDQ131046 TTU131046 TJY131046 TAC131046 SQG131046 SGK131046 RWO131046 RMS131046 RCW131046 QTA131046 QJE131046 PZI131046 PPM131046 PFQ131046 OVU131046 OLY131046 OCC131046 NSG131046 NIK131046 MYO131046 MOS131046 MEW131046 LVA131046 LLE131046 LBI131046 KRM131046 KHQ131046 JXU131046 JNY131046 JEC131046 IUG131046 IKK131046 IAO131046 HQS131046 HGW131046 GXA131046 GNE131046 GDI131046 FTM131046 FJQ131046 EZU131046 EPY131046 EGC131046 DWG131046 DMK131046 DCO131046 CSS131046 CIW131046 BZA131046 BPE131046 BFI131046 AVM131046 ALQ131046 ABU131046 RY131046 IC131046 D131046 WUO65510 WKS65510 WAW65510 VRA65510 VHE65510 UXI65510 UNM65510 UDQ65510 TTU65510 TJY65510 TAC65510 SQG65510 SGK65510 RWO65510 RMS65510 RCW65510 QTA65510 QJE65510 PZI65510 PPM65510 PFQ65510 OVU65510 OLY65510 OCC65510 NSG65510 NIK65510 MYO65510 MOS65510 MEW65510 LVA65510 LLE65510 LBI65510 KRM65510 KHQ65510 JXU65510 JNY65510 JEC65510 IUG65510 IKK65510 IAO65510 HQS65510 HGW65510 GXA65510 GNE65510 GDI65510 FTM65510 FJQ65510 EZU65510 EPY65510 EGC65510 DWG65510 DMK65510 DCO65510 CSS65510 CIW65510 BZA65510 BPE65510 BFI65510 AVM65510 ALQ65510 ABU65510 RY65510 IC65510" xr:uid="{F06983D7-157C-4BA9-9FD0-81581B789703}">
      <formula1>$D$6:$D$181</formula1>
    </dataValidation>
  </dataValidations>
  <pageMargins left="0.75" right="0.75" top="1" bottom="1" header="0.5" footer="0.5"/>
  <pageSetup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Resource Concerns &amp; Definitions</vt:lpstr>
      <vt:lpstr>Credited  &amp; Proposed Change</vt:lpstr>
      <vt:lpstr>NRCS to NEIEN Draft BMP Names</vt:lpstr>
      <vt:lpstr>NRCS Practice Descriptions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Tillman, Leon - NRCS, Annapolis, MD</dc:creator>
  <cp:lastModifiedBy>Tillman, Leon - NRCS, Annapolis, MD</cp:lastModifiedBy>
  <dcterms:created xsi:type="dcterms:W3CDTF">2022-01-19T19:02:32Z</dcterms:created>
  <dcterms:modified xsi:type="dcterms:W3CDTF">2022-02-16T20:59:46Z</dcterms:modified>
</cp:coreProperties>
</file>