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L:\DOW\Watershed Section A\Chesapeake Bay\TMDL - Model\CAST21-Review\Most Effective Basins\"/>
    </mc:Choice>
  </mc:AlternateContent>
  <xr:revisionPtr revIDLastSave="0" documentId="13_ncr:1_{A71FCB85-3472-42B1-B936-086332D19DE9}" xr6:coauthVersionLast="47" xr6:coauthVersionMax="47" xr10:uidLastSave="{00000000-0000-0000-0000-000000000000}"/>
  <bookViews>
    <workbookView xWindow="28680" yWindow="720" windowWidth="19440" windowHeight="15600" xr2:uid="{00000000-000D-0000-FFFF-FFFF00000000}"/>
  </bookViews>
  <sheets>
    <sheet name="Acres Available" sheetId="1" r:id="rId1"/>
    <sheet name="Animal Units Available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H75" i="1"/>
  <c r="I75" i="1"/>
  <c r="J75" i="1"/>
  <c r="K75" i="1"/>
  <c r="L75" i="1"/>
  <c r="M75" i="1"/>
  <c r="N75" i="1"/>
  <c r="O75" i="1"/>
  <c r="P75" i="1"/>
  <c r="E75" i="1"/>
  <c r="F75" i="1"/>
  <c r="F41" i="1"/>
  <c r="G41" i="1"/>
  <c r="H41" i="1"/>
  <c r="I41" i="1"/>
  <c r="J41" i="1"/>
  <c r="K41" i="1"/>
  <c r="L41" i="1"/>
  <c r="M41" i="1"/>
  <c r="N41" i="1"/>
  <c r="O41" i="1"/>
  <c r="P41" i="1"/>
  <c r="F42" i="1"/>
  <c r="G42" i="1"/>
  <c r="H42" i="1"/>
  <c r="I42" i="1"/>
  <c r="J42" i="1"/>
  <c r="K42" i="1"/>
  <c r="L42" i="1"/>
  <c r="M42" i="1"/>
  <c r="N42" i="1"/>
  <c r="O42" i="1"/>
  <c r="P42" i="1"/>
  <c r="F43" i="1"/>
  <c r="G43" i="1"/>
  <c r="H43" i="1"/>
  <c r="I43" i="1"/>
  <c r="J43" i="1"/>
  <c r="K43" i="1"/>
  <c r="L43" i="1"/>
  <c r="M43" i="1"/>
  <c r="N43" i="1"/>
  <c r="O43" i="1"/>
  <c r="P43" i="1"/>
  <c r="F44" i="1"/>
  <c r="G44" i="1"/>
  <c r="H44" i="1"/>
  <c r="I44" i="1"/>
  <c r="J44" i="1"/>
  <c r="K44" i="1"/>
  <c r="L44" i="1"/>
  <c r="M44" i="1"/>
  <c r="N44" i="1"/>
  <c r="O44" i="1"/>
  <c r="P44" i="1"/>
  <c r="F45" i="1"/>
  <c r="G45" i="1"/>
  <c r="H45" i="1"/>
  <c r="I45" i="1"/>
  <c r="J45" i="1"/>
  <c r="K45" i="1"/>
  <c r="L45" i="1"/>
  <c r="M45" i="1"/>
  <c r="N45" i="1"/>
  <c r="O45" i="1"/>
  <c r="P45" i="1"/>
  <c r="F46" i="1"/>
  <c r="G46" i="1"/>
  <c r="H46" i="1"/>
  <c r="I46" i="1"/>
  <c r="J46" i="1"/>
  <c r="K46" i="1"/>
  <c r="L46" i="1"/>
  <c r="M46" i="1"/>
  <c r="N46" i="1"/>
  <c r="O46" i="1"/>
  <c r="P46" i="1"/>
  <c r="F47" i="1"/>
  <c r="G47" i="1"/>
  <c r="H47" i="1"/>
  <c r="I47" i="1"/>
  <c r="J47" i="1"/>
  <c r="K47" i="1"/>
  <c r="L47" i="1"/>
  <c r="M47" i="1"/>
  <c r="N47" i="1"/>
  <c r="O47" i="1"/>
  <c r="P47" i="1"/>
  <c r="F48" i="1"/>
  <c r="G48" i="1"/>
  <c r="H48" i="1"/>
  <c r="I48" i="1"/>
  <c r="J48" i="1"/>
  <c r="K48" i="1"/>
  <c r="L48" i="1"/>
  <c r="M48" i="1"/>
  <c r="N48" i="1"/>
  <c r="O48" i="1"/>
  <c r="P48" i="1"/>
  <c r="F49" i="1"/>
  <c r="G49" i="1"/>
  <c r="H49" i="1"/>
  <c r="I49" i="1"/>
  <c r="J49" i="1"/>
  <c r="K49" i="1"/>
  <c r="L49" i="1"/>
  <c r="M49" i="1"/>
  <c r="N49" i="1"/>
  <c r="O49" i="1"/>
  <c r="P49" i="1"/>
  <c r="F50" i="1"/>
  <c r="G50" i="1"/>
  <c r="H50" i="1"/>
  <c r="I50" i="1"/>
  <c r="J50" i="1"/>
  <c r="K50" i="1"/>
  <c r="L50" i="1"/>
  <c r="M50" i="1"/>
  <c r="N50" i="1"/>
  <c r="O50" i="1"/>
  <c r="P50" i="1"/>
  <c r="F51" i="1"/>
  <c r="G51" i="1"/>
  <c r="H51" i="1"/>
  <c r="I51" i="1"/>
  <c r="J51" i="1"/>
  <c r="K51" i="1"/>
  <c r="L51" i="1"/>
  <c r="M51" i="1"/>
  <c r="N51" i="1"/>
  <c r="O51" i="1"/>
  <c r="P51" i="1"/>
  <c r="F52" i="1"/>
  <c r="G52" i="1"/>
  <c r="H52" i="1"/>
  <c r="I52" i="1"/>
  <c r="J52" i="1"/>
  <c r="K52" i="1"/>
  <c r="L52" i="1"/>
  <c r="M52" i="1"/>
  <c r="N52" i="1"/>
  <c r="O52" i="1"/>
  <c r="P52" i="1"/>
  <c r="F53" i="1"/>
  <c r="G53" i="1"/>
  <c r="H53" i="1"/>
  <c r="I53" i="1"/>
  <c r="J53" i="1"/>
  <c r="K53" i="1"/>
  <c r="L53" i="1"/>
  <c r="M53" i="1"/>
  <c r="N53" i="1"/>
  <c r="O53" i="1"/>
  <c r="P53" i="1"/>
  <c r="F54" i="1"/>
  <c r="G54" i="1"/>
  <c r="H54" i="1"/>
  <c r="I54" i="1"/>
  <c r="J54" i="1"/>
  <c r="K54" i="1"/>
  <c r="L54" i="1"/>
  <c r="M54" i="1"/>
  <c r="N54" i="1"/>
  <c r="O54" i="1"/>
  <c r="P54" i="1"/>
  <c r="F55" i="1"/>
  <c r="G55" i="1"/>
  <c r="H55" i="1"/>
  <c r="I55" i="1"/>
  <c r="J55" i="1"/>
  <c r="K55" i="1"/>
  <c r="L55" i="1"/>
  <c r="M55" i="1"/>
  <c r="N55" i="1"/>
  <c r="O55" i="1"/>
  <c r="P55" i="1"/>
  <c r="F56" i="1"/>
  <c r="G56" i="1"/>
  <c r="H56" i="1"/>
  <c r="I56" i="1"/>
  <c r="J56" i="1"/>
  <c r="K56" i="1"/>
  <c r="L56" i="1"/>
  <c r="M56" i="1"/>
  <c r="N56" i="1"/>
  <c r="O56" i="1"/>
  <c r="P56" i="1"/>
  <c r="F57" i="1"/>
  <c r="G57" i="1"/>
  <c r="H57" i="1"/>
  <c r="I57" i="1"/>
  <c r="J57" i="1"/>
  <c r="K57" i="1"/>
  <c r="L57" i="1"/>
  <c r="M57" i="1"/>
  <c r="N57" i="1"/>
  <c r="O57" i="1"/>
  <c r="P57" i="1"/>
  <c r="F58" i="1"/>
  <c r="G58" i="1"/>
  <c r="H58" i="1"/>
  <c r="I58" i="1"/>
  <c r="J58" i="1"/>
  <c r="K58" i="1"/>
  <c r="L58" i="1"/>
  <c r="M58" i="1"/>
  <c r="N58" i="1"/>
  <c r="O58" i="1"/>
  <c r="P58" i="1"/>
  <c r="F59" i="1"/>
  <c r="G59" i="1"/>
  <c r="H59" i="1"/>
  <c r="I59" i="1"/>
  <c r="J59" i="1"/>
  <c r="K59" i="1"/>
  <c r="L59" i="1"/>
  <c r="M59" i="1"/>
  <c r="N59" i="1"/>
  <c r="O59" i="1"/>
  <c r="P59" i="1"/>
  <c r="F60" i="1"/>
  <c r="G60" i="1"/>
  <c r="H60" i="1"/>
  <c r="I60" i="1"/>
  <c r="J60" i="1"/>
  <c r="K60" i="1"/>
  <c r="L60" i="1"/>
  <c r="M60" i="1"/>
  <c r="N60" i="1"/>
  <c r="O60" i="1"/>
  <c r="P60" i="1"/>
  <c r="F61" i="1"/>
  <c r="G61" i="1"/>
  <c r="H61" i="1"/>
  <c r="I61" i="1"/>
  <c r="J61" i="1"/>
  <c r="K61" i="1"/>
  <c r="L61" i="1"/>
  <c r="M61" i="1"/>
  <c r="N61" i="1"/>
  <c r="O61" i="1"/>
  <c r="P61" i="1"/>
  <c r="F62" i="1"/>
  <c r="G62" i="1"/>
  <c r="H62" i="1"/>
  <c r="I62" i="1"/>
  <c r="J62" i="1"/>
  <c r="K62" i="1"/>
  <c r="L62" i="1"/>
  <c r="M62" i="1"/>
  <c r="N62" i="1"/>
  <c r="O62" i="1"/>
  <c r="P62" i="1"/>
  <c r="F63" i="1"/>
  <c r="G63" i="1"/>
  <c r="H63" i="1"/>
  <c r="I63" i="1"/>
  <c r="J63" i="1"/>
  <c r="K63" i="1"/>
  <c r="L63" i="1"/>
  <c r="M63" i="1"/>
  <c r="N63" i="1"/>
  <c r="O63" i="1"/>
  <c r="P63" i="1"/>
  <c r="F64" i="1"/>
  <c r="G64" i="1"/>
  <c r="H64" i="1"/>
  <c r="I64" i="1"/>
  <c r="J64" i="1"/>
  <c r="K64" i="1"/>
  <c r="L64" i="1"/>
  <c r="M64" i="1"/>
  <c r="N64" i="1"/>
  <c r="O64" i="1"/>
  <c r="P64" i="1"/>
  <c r="F65" i="1"/>
  <c r="G65" i="1"/>
  <c r="H65" i="1"/>
  <c r="I65" i="1"/>
  <c r="J65" i="1"/>
  <c r="K65" i="1"/>
  <c r="L65" i="1"/>
  <c r="M65" i="1"/>
  <c r="N65" i="1"/>
  <c r="O65" i="1"/>
  <c r="P65" i="1"/>
  <c r="F66" i="1"/>
  <c r="G66" i="1"/>
  <c r="H66" i="1"/>
  <c r="I66" i="1"/>
  <c r="J66" i="1"/>
  <c r="K66" i="1"/>
  <c r="L66" i="1"/>
  <c r="M66" i="1"/>
  <c r="N66" i="1"/>
  <c r="O66" i="1"/>
  <c r="P66" i="1"/>
  <c r="F67" i="1"/>
  <c r="G67" i="1"/>
  <c r="H67" i="1"/>
  <c r="I67" i="1"/>
  <c r="J67" i="1"/>
  <c r="K67" i="1"/>
  <c r="L67" i="1"/>
  <c r="M67" i="1"/>
  <c r="N67" i="1"/>
  <c r="O67" i="1"/>
  <c r="P67" i="1"/>
  <c r="F68" i="1"/>
  <c r="G68" i="1"/>
  <c r="H68" i="1"/>
  <c r="I68" i="1"/>
  <c r="J68" i="1"/>
  <c r="K68" i="1"/>
  <c r="L68" i="1"/>
  <c r="M68" i="1"/>
  <c r="N68" i="1"/>
  <c r="O68" i="1"/>
  <c r="P68" i="1"/>
  <c r="F69" i="1"/>
  <c r="G69" i="1"/>
  <c r="H69" i="1"/>
  <c r="I69" i="1"/>
  <c r="J69" i="1"/>
  <c r="K69" i="1"/>
  <c r="L69" i="1"/>
  <c r="M69" i="1"/>
  <c r="N69" i="1"/>
  <c r="O69" i="1"/>
  <c r="P69" i="1"/>
  <c r="F70" i="1"/>
  <c r="G70" i="1"/>
  <c r="H70" i="1"/>
  <c r="I70" i="1"/>
  <c r="J70" i="1"/>
  <c r="K70" i="1"/>
  <c r="L70" i="1"/>
  <c r="M70" i="1"/>
  <c r="N70" i="1"/>
  <c r="O70" i="1"/>
  <c r="P70" i="1"/>
  <c r="F71" i="1"/>
  <c r="G71" i="1"/>
  <c r="H71" i="1"/>
  <c r="I71" i="1"/>
  <c r="J71" i="1"/>
  <c r="K71" i="1"/>
  <c r="L71" i="1"/>
  <c r="M71" i="1"/>
  <c r="N71" i="1"/>
  <c r="O71" i="1"/>
  <c r="P71" i="1"/>
  <c r="F72" i="1"/>
  <c r="G72" i="1"/>
  <c r="H72" i="1"/>
  <c r="I72" i="1"/>
  <c r="J72" i="1"/>
  <c r="K72" i="1"/>
  <c r="L72" i="1"/>
  <c r="M72" i="1"/>
  <c r="N72" i="1"/>
  <c r="O72" i="1"/>
  <c r="P72" i="1"/>
  <c r="F73" i="1"/>
  <c r="G73" i="1"/>
  <c r="H73" i="1"/>
  <c r="I73" i="1"/>
  <c r="J73" i="1"/>
  <c r="K73" i="1"/>
  <c r="L73" i="1"/>
  <c r="M73" i="1"/>
  <c r="N73" i="1"/>
  <c r="O73" i="1"/>
  <c r="P73" i="1"/>
  <c r="F74" i="1"/>
  <c r="G74" i="1"/>
  <c r="H74" i="1"/>
  <c r="I74" i="1"/>
  <c r="J74" i="1"/>
  <c r="K74" i="1"/>
  <c r="L74" i="1"/>
  <c r="M74" i="1"/>
  <c r="N74" i="1"/>
  <c r="O74" i="1"/>
  <c r="P74" i="1"/>
  <c r="P40" i="1"/>
  <c r="O40" i="1"/>
  <c r="N40" i="1"/>
  <c r="M40" i="1"/>
  <c r="J40" i="1"/>
  <c r="L40" i="1"/>
  <c r="K40" i="1"/>
  <c r="I40" i="1"/>
  <c r="H40" i="1"/>
  <c r="G40" i="1"/>
  <c r="F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40" i="1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" i="2"/>
</calcChain>
</file>

<file path=xl/sharedStrings.xml><?xml version="1.0" encoding="utf-8"?>
<sst xmlns="http://schemas.openxmlformats.org/spreadsheetml/2006/main" count="485" uniqueCount="108">
  <si>
    <t>Row Labels</t>
  </si>
  <si>
    <t>Grand Total</t>
  </si>
  <si>
    <t>2021 Barnyard Runoff Control</t>
  </si>
  <si>
    <t>2021 Forest Buffer</t>
  </si>
  <si>
    <t>2021 Grass Buffer</t>
  </si>
  <si>
    <t>2021 Manure Incorporation High Disturbance Late</t>
  </si>
  <si>
    <t>2021 Manure Incorporation Low Disturbance Late</t>
  </si>
  <si>
    <t>2021 Nutrient Management Core N</t>
  </si>
  <si>
    <t>2021 Nutrient Management N Placement</t>
  </si>
  <si>
    <t>2021 Nutrient Management N Rate</t>
  </si>
  <si>
    <t>2021 Nutrient Management N Timing</t>
  </si>
  <si>
    <t>2021 Precision Intensive Rotational/Prescribed Grazing</t>
  </si>
  <si>
    <t>2021 Soil Conservation and Water Quality Plans</t>
  </si>
  <si>
    <t>2021 Tillage Management-Conservation</t>
  </si>
  <si>
    <t>2021 Tillage Management-Continuous High Residue</t>
  </si>
  <si>
    <t>2021 Tillage Management-Low Residue</t>
  </si>
  <si>
    <t xml:space="preserve">Land River Segment </t>
  </si>
  <si>
    <t>State</t>
  </si>
  <si>
    <t xml:space="preserve">River Name </t>
  </si>
  <si>
    <t>NY</t>
  </si>
  <si>
    <t>PA</t>
  </si>
  <si>
    <t>Total</t>
  </si>
  <si>
    <t>2021 Animal Waste Management System</t>
  </si>
  <si>
    <t>2021 Dairy Precision Feeding and/or Forage Management</t>
  </si>
  <si>
    <t>2010 E3 Animal Waste Management System</t>
  </si>
  <si>
    <t>2010 E3 Dairy Precision Feeding and/or Forage Management</t>
  </si>
  <si>
    <t>Cayuta Creek</t>
  </si>
  <si>
    <t>TIOGA</t>
  </si>
  <si>
    <t>N36107SU2_0450_0720</t>
  </si>
  <si>
    <t>BRADFORD</t>
  </si>
  <si>
    <t>N42015SU2_0450_0720</t>
  </si>
  <si>
    <t>Susquehanna River</t>
  </si>
  <si>
    <t>BROOME</t>
  </si>
  <si>
    <t>N36007SU6_0480_0520</t>
  </si>
  <si>
    <t>SUSQUEHANNA</t>
  </si>
  <si>
    <t>N42115SU6_0480_0520</t>
  </si>
  <si>
    <t>H42115SU6_0480_0520</t>
  </si>
  <si>
    <t>WAYNE</t>
  </si>
  <si>
    <t>N42127SU6_0480_0520</t>
  </si>
  <si>
    <t>N36007SU6_0500_0550</t>
  </si>
  <si>
    <t>N42115SU6_0500_0550</t>
  </si>
  <si>
    <t>N36107SU7_0540_0720</t>
  </si>
  <si>
    <t>N42015SU7_0540_0720</t>
  </si>
  <si>
    <t>N42115SU7_0540_0720</t>
  </si>
  <si>
    <t>N36007SU7_0550_0540</t>
  </si>
  <si>
    <t>N36107SU7_0550_0540</t>
  </si>
  <si>
    <t>N42015SU7_0550_0540</t>
  </si>
  <si>
    <t>N42115SU7_0550_0540</t>
  </si>
  <si>
    <t>Chemung River</t>
  </si>
  <si>
    <t>CHEMUNG</t>
  </si>
  <si>
    <t>N36015SU5_0600_0750</t>
  </si>
  <si>
    <t>N36107SU5_0600_0750</t>
  </si>
  <si>
    <t>N42015SU5_0600_0750</t>
  </si>
  <si>
    <t>N36015SU5_0610_0600</t>
  </si>
  <si>
    <t>N42015SU5_0610_0600</t>
  </si>
  <si>
    <t>Seeley Creek</t>
  </si>
  <si>
    <t>N36015SU2_0680_0610</t>
  </si>
  <si>
    <t>STEUBEN</t>
  </si>
  <si>
    <t>N36101SU2_0680_0610</t>
  </si>
  <si>
    <t>N42015SU2_0680_0610</t>
  </si>
  <si>
    <t>N42117SU2_0680_0610</t>
  </si>
  <si>
    <t>N42015SU7_0720_0750</t>
  </si>
  <si>
    <t>Cowanesque River</t>
  </si>
  <si>
    <t>N36101SU2_0740_0741</t>
  </si>
  <si>
    <t>N42117SU2_0740_0741</t>
  </si>
  <si>
    <t>Cowanesque Dam</t>
  </si>
  <si>
    <t>N36101SU2_0741_0690</t>
  </si>
  <si>
    <t>N42117SU2_0741_0690</t>
  </si>
  <si>
    <t>Tioga River</t>
  </si>
  <si>
    <t>N36101SU3_0770_0690</t>
  </si>
  <si>
    <t>N42117SU3_0770_0690</t>
  </si>
  <si>
    <t>N42117SU3_0790_0770</t>
  </si>
  <si>
    <t>N36101SU1_0820_0740</t>
  </si>
  <si>
    <t>POTTER</t>
  </si>
  <si>
    <t>N42105SU1_0820_0740</t>
  </si>
  <si>
    <t>N42117SU1_0820_0740</t>
  </si>
  <si>
    <t xml:space="preserve">County </t>
  </si>
  <si>
    <t xml:space="preserve">% Opportunity Used </t>
  </si>
  <si>
    <t>2021 Wetland Restoration</t>
  </si>
  <si>
    <t>E3 Barnyard Runoff Control</t>
  </si>
  <si>
    <t>E3 Forest Buffer</t>
  </si>
  <si>
    <t>E3 Manure Incorporation Low Disturbance Early</t>
  </si>
  <si>
    <t>E3 Nutrient Management Core N</t>
  </si>
  <si>
    <t>E3 Nutrient Management N Placement</t>
  </si>
  <si>
    <t>E3 Nutrient Management N Rate</t>
  </si>
  <si>
    <t>E3 Nutrient Management N Timing</t>
  </si>
  <si>
    <t>E3 Precision Intensive Rotational/Prescribed Grazing</t>
  </si>
  <si>
    <t>E3 Soil Conservation and Water Quality Plans</t>
  </si>
  <si>
    <t>E3 Tillage Management-Conservation</t>
  </si>
  <si>
    <t>E3 Tillage Management-Continuous High Residue</t>
  </si>
  <si>
    <t>E3 Tillage Management-Low Residue</t>
  </si>
  <si>
    <t>E3 Wetland Restoration</t>
  </si>
  <si>
    <t xml:space="preserve">E3 Grass Buffer </t>
  </si>
  <si>
    <t>2021 Manure Incorporation Low Disturbance Early</t>
  </si>
  <si>
    <t>E3 Manure Incorporation High Disturbance Late</t>
  </si>
  <si>
    <t>E3 Manure Incorporation Low Disturbance Late</t>
  </si>
  <si>
    <t>% Opportunity Used Barnyard Runoff Control</t>
  </si>
  <si>
    <t>% Opportunity Used Forest Buffer</t>
  </si>
  <si>
    <t>% Opportunity Used Nutrient Management Core N</t>
  </si>
  <si>
    <t>% Opportunity Used Nutrient Management N Placement</t>
  </si>
  <si>
    <t>% Opportunity Used Nutrient Management N Rate</t>
  </si>
  <si>
    <t>% Opportunity Used Nutrient Management N Timing</t>
  </si>
  <si>
    <t>% Opportunity Used Precision Intensive Rotational/Prescribed Grazing</t>
  </si>
  <si>
    <t>% Opportunity Used Soil Conservation and Water Quality Plans</t>
  </si>
  <si>
    <t>% Opportunity Used Tillage Management-Conservation</t>
  </si>
  <si>
    <t>% Opportunity Used Tillage Management-Continuous High Residue</t>
  </si>
  <si>
    <t>% Opportunity Used Tillage Management-Low Residue</t>
  </si>
  <si>
    <t>% Opportunity Used Wetland Restoration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</si>
</sst>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3" fontId="3" fillId="3" borderId="2" xfId="1" applyFont="1" applyFill="1" applyBorder="1"/>
    <xf numFmtId="9" fontId="0" fillId="0" borderId="0" xfId="2" applyFont="1"/>
    <xf numFmtId="43" fontId="0" fillId="0" borderId="0" xfId="1" applyFont="1" applyBorder="1"/>
    <xf numFmtId="0" fontId="0" fillId="0" borderId="0" xfId="0" applyBorder="1"/>
    <xf numFmtId="0" fontId="3" fillId="3" borderId="4" xfId="0" applyFont="1" applyFill="1" applyBorder="1" applyAlignment="1">
      <alignment wrapText="1"/>
    </xf>
    <xf numFmtId="43" fontId="0" fillId="0" borderId="3" xfId="1" applyFont="1" applyBorder="1"/>
    <xf numFmtId="43" fontId="3" fillId="3" borderId="5" xfId="1" applyFont="1" applyFill="1" applyBorder="1"/>
    <xf numFmtId="0" fontId="0" fillId="0" borderId="3" xfId="0" applyBorder="1"/>
    <xf numFmtId="0" fontId="3" fillId="3" borderId="6" xfId="0" applyFont="1" applyFill="1" applyBorder="1" applyAlignment="1">
      <alignment wrapText="1"/>
    </xf>
    <xf numFmtId="9" fontId="0" fillId="0" borderId="7" xfId="2" applyFont="1" applyBorder="1"/>
    <xf numFmtId="43" fontId="3" fillId="3" borderId="8" xfId="1" applyFont="1" applyFill="1" applyBorder="1"/>
    <xf numFmtId="0" fontId="0" fillId="0" borderId="7" xfId="0" applyBorder="1"/>
    <xf numFmtId="9" fontId="3" fillId="3" borderId="1" xfId="2" applyFont="1" applyFill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3" fillId="3" borderId="2" xfId="1" applyNumberFormat="1" applyFont="1" applyFill="1" applyBorder="1"/>
    <xf numFmtId="164" fontId="3" fillId="3" borderId="2" xfId="0" applyNumberFormat="1" applyFont="1" applyFill="1" applyBorder="1"/>
    <xf numFmtId="9" fontId="3" fillId="3" borderId="2" xfId="2" applyFont="1" applyFill="1" applyBorder="1"/>
    <xf numFmtId="0" fontId="2" fillId="2" borderId="0" xfId="3"/>
    <xf numFmtId="9" fontId="2" fillId="2" borderId="0" xfId="3" applyNumberFormat="1"/>
    <xf numFmtId="164" fontId="2" fillId="2" borderId="0" xfId="3" applyNumberForma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5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D16" sqref="D16"/>
    </sheetView>
  </sheetViews>
  <sheetFormatPr defaultRowHeight="15" x14ac:dyDescent="0.25"/>
  <cols>
    <col min="1" max="1" width="6.28515625" bestFit="1" customWidth="1"/>
    <col min="2" max="2" width="18.140625" bestFit="1" customWidth="1"/>
    <col min="3" max="3" width="14.85546875" bestFit="1" customWidth="1"/>
    <col min="4" max="4" width="22.28515625" bestFit="1" customWidth="1"/>
    <col min="5" max="16" width="15.28515625" customWidth="1"/>
    <col min="17" max="17" width="10.5703125" bestFit="1" customWidth="1"/>
    <col min="18" max="18" width="10.5703125" customWidth="1"/>
    <col min="19" max="19" width="10.5703125" bestFit="1" customWidth="1"/>
    <col min="20" max="20" width="10.5703125" customWidth="1"/>
    <col min="21" max="21" width="10.5703125" bestFit="1" customWidth="1"/>
    <col min="22" max="22" width="10.5703125" customWidth="1"/>
    <col min="23" max="23" width="10.5703125" bestFit="1" customWidth="1"/>
    <col min="24" max="24" width="10.5703125" customWidth="1"/>
    <col min="25" max="25" width="10.5703125" bestFit="1" customWidth="1"/>
    <col min="26" max="26" width="10.5703125" customWidth="1"/>
    <col min="27" max="27" width="9.5703125" bestFit="1" customWidth="1"/>
    <col min="28" max="28" width="9.5703125" customWidth="1"/>
    <col min="29" max="29" width="9.28515625" bestFit="1" customWidth="1"/>
    <col min="30" max="30" width="9.28515625" customWidth="1"/>
    <col min="31" max="31" width="9.28515625" bestFit="1" customWidth="1"/>
    <col min="32" max="32" width="9.28515625" customWidth="1"/>
    <col min="33" max="33" width="9.28515625" bestFit="1" customWidth="1"/>
    <col min="34" max="34" width="11.42578125" customWidth="1"/>
    <col min="35" max="35" width="9.28515625" customWidth="1"/>
  </cols>
  <sheetData>
    <row r="1" spans="1:36" s="1" customFormat="1" ht="79.5" x14ac:dyDescent="0.25">
      <c r="A1" s="3" t="s">
        <v>17</v>
      </c>
      <c r="B1" s="3" t="s">
        <v>18</v>
      </c>
      <c r="C1" s="3" t="s">
        <v>76</v>
      </c>
      <c r="D1" s="3" t="s">
        <v>16</v>
      </c>
      <c r="E1" s="3" t="s">
        <v>2</v>
      </c>
      <c r="F1" s="3" t="s">
        <v>79</v>
      </c>
      <c r="G1" s="3" t="s">
        <v>3</v>
      </c>
      <c r="H1" s="3" t="s">
        <v>80</v>
      </c>
      <c r="I1" s="3" t="s">
        <v>4</v>
      </c>
      <c r="J1" s="3" t="s">
        <v>92</v>
      </c>
      <c r="K1" s="3" t="s">
        <v>93</v>
      </c>
      <c r="L1" s="3" t="s">
        <v>81</v>
      </c>
      <c r="M1" s="3" t="s">
        <v>5</v>
      </c>
      <c r="N1" s="3" t="s">
        <v>94</v>
      </c>
      <c r="O1" s="3" t="s">
        <v>6</v>
      </c>
      <c r="P1" s="3" t="s">
        <v>95</v>
      </c>
      <c r="Q1" s="3" t="s">
        <v>7</v>
      </c>
      <c r="R1" s="3" t="s">
        <v>82</v>
      </c>
      <c r="S1" s="3" t="s">
        <v>8</v>
      </c>
      <c r="T1" s="3" t="s">
        <v>83</v>
      </c>
      <c r="U1" s="3" t="s">
        <v>9</v>
      </c>
      <c r="V1" s="3" t="s">
        <v>84</v>
      </c>
      <c r="W1" s="3" t="s">
        <v>10</v>
      </c>
      <c r="X1" s="16" t="s">
        <v>85</v>
      </c>
      <c r="Y1" s="3" t="s">
        <v>11</v>
      </c>
      <c r="Z1" s="3" t="s">
        <v>86</v>
      </c>
      <c r="AA1" s="3" t="s">
        <v>12</v>
      </c>
      <c r="AB1" s="3" t="s">
        <v>87</v>
      </c>
      <c r="AC1" s="3" t="s">
        <v>13</v>
      </c>
      <c r="AD1" s="3" t="s">
        <v>88</v>
      </c>
      <c r="AE1" s="3" t="s">
        <v>14</v>
      </c>
      <c r="AF1" s="3" t="s">
        <v>89</v>
      </c>
      <c r="AG1" s="3" t="s">
        <v>15</v>
      </c>
      <c r="AH1" s="3" t="s">
        <v>90</v>
      </c>
      <c r="AI1" s="3" t="s">
        <v>78</v>
      </c>
      <c r="AJ1" s="3" t="s">
        <v>91</v>
      </c>
    </row>
    <row r="2" spans="1:36" x14ac:dyDescent="0.25">
      <c r="A2" t="s">
        <v>19</v>
      </c>
      <c r="B2" t="s">
        <v>31</v>
      </c>
      <c r="C2" t="s">
        <v>32</v>
      </c>
      <c r="D2" t="s">
        <v>33</v>
      </c>
      <c r="E2" s="17">
        <v>6.3022482703656379</v>
      </c>
      <c r="F2" s="18">
        <v>6.6788506507873535</v>
      </c>
      <c r="G2" s="17">
        <v>31.505868145005302</v>
      </c>
      <c r="H2" s="18">
        <v>469.78954184055328</v>
      </c>
      <c r="I2" s="17">
        <v>0.91998407626428291</v>
      </c>
      <c r="J2" s="17"/>
      <c r="K2" s="18"/>
      <c r="L2" s="18">
        <v>7.0650708377361298</v>
      </c>
      <c r="M2" s="17">
        <v>1259.8755529026612</v>
      </c>
      <c r="N2" s="17"/>
      <c r="O2" s="17">
        <v>20.504356723439646</v>
      </c>
      <c r="P2" s="17"/>
      <c r="Q2" s="17">
        <v>3168.640412722908</v>
      </c>
      <c r="R2" s="18">
        <v>9257.5581665039063</v>
      </c>
      <c r="S2" s="17">
        <v>2497.4382240237801</v>
      </c>
      <c r="T2" s="18">
        <v>9257.5581665039063</v>
      </c>
      <c r="U2" s="17">
        <v>2497.4382240237801</v>
      </c>
      <c r="V2" s="18">
        <v>9257.5581665039063</v>
      </c>
      <c r="W2" s="17">
        <v>2497.4382240237801</v>
      </c>
      <c r="X2" s="18">
        <v>9257.5581665039063</v>
      </c>
      <c r="Y2" s="17">
        <v>756.05437446600558</v>
      </c>
      <c r="Z2" s="18">
        <v>2853.4580078125</v>
      </c>
      <c r="AA2" s="17">
        <v>3607.0926657158839</v>
      </c>
      <c r="AB2" s="18">
        <v>14344.424377441406</v>
      </c>
      <c r="AC2" s="17"/>
      <c r="AD2" s="18">
        <v>1003.5861968994141</v>
      </c>
      <c r="AE2" s="17"/>
      <c r="AF2" s="18">
        <v>2452.9727439880371</v>
      </c>
      <c r="AG2" s="17">
        <v>255.71860231360057</v>
      </c>
      <c r="AH2" s="18">
        <v>55.076496124267578</v>
      </c>
      <c r="AI2" s="17">
        <v>27.626787279212049</v>
      </c>
      <c r="AJ2" s="18">
        <v>294.19182774424553</v>
      </c>
    </row>
    <row r="3" spans="1:36" s="22" customFormat="1" x14ac:dyDescent="0.25">
      <c r="A3" s="22" t="s">
        <v>19</v>
      </c>
      <c r="B3" s="22" t="s">
        <v>31</v>
      </c>
      <c r="C3" s="22" t="s">
        <v>32</v>
      </c>
      <c r="D3" s="22" t="s">
        <v>39</v>
      </c>
      <c r="E3" s="24">
        <v>1.7022588367928453</v>
      </c>
      <c r="F3" s="24">
        <v>1.8438985049724579</v>
      </c>
      <c r="G3" s="24">
        <v>7.3489453329820211</v>
      </c>
      <c r="H3" s="24">
        <v>115.04690739512444</v>
      </c>
      <c r="I3" s="24">
        <v>0.17833046648262835</v>
      </c>
      <c r="J3" s="24"/>
      <c r="K3" s="24"/>
      <c r="L3" s="24">
        <v>1.474381722509861</v>
      </c>
      <c r="M3" s="24">
        <v>257.57472709918403</v>
      </c>
      <c r="N3" s="24"/>
      <c r="O3" s="24">
        <v>4.1920045795128882</v>
      </c>
      <c r="P3" s="24"/>
      <c r="Q3" s="24">
        <v>726.42195631897698</v>
      </c>
      <c r="R3" s="24">
        <v>2277.9244709014893</v>
      </c>
      <c r="S3" s="24">
        <v>562.07293367122543</v>
      </c>
      <c r="T3" s="24">
        <v>2277.9244709014893</v>
      </c>
      <c r="U3" s="24">
        <v>562.07293367122543</v>
      </c>
      <c r="V3" s="24">
        <v>2277.9244709014893</v>
      </c>
      <c r="W3" s="24">
        <v>562.07293367122543</v>
      </c>
      <c r="X3" s="24">
        <v>2277.9244709014893</v>
      </c>
      <c r="Y3" s="24">
        <v>199.5717753369477</v>
      </c>
      <c r="Z3" s="24">
        <v>751.2388916015625</v>
      </c>
      <c r="AA3" s="24">
        <v>871.30843350564805</v>
      </c>
      <c r="AB3" s="24">
        <v>3610.497652053833</v>
      </c>
      <c r="AC3" s="24"/>
      <c r="AD3" s="24">
        <v>209.43445301055908</v>
      </c>
      <c r="AE3" s="24"/>
      <c r="AF3" s="24">
        <v>511.9011697769165</v>
      </c>
      <c r="AG3" s="24">
        <v>52.280274728063361</v>
      </c>
      <c r="AH3" s="24">
        <v>11.493694305419922</v>
      </c>
      <c r="AI3" s="24">
        <v>6.5160403664257478</v>
      </c>
      <c r="AJ3" s="24">
        <v>74.048207268118858</v>
      </c>
    </row>
    <row r="4" spans="1:36" x14ac:dyDescent="0.25">
      <c r="A4" t="s">
        <v>19</v>
      </c>
      <c r="B4" t="s">
        <v>31</v>
      </c>
      <c r="C4" t="s">
        <v>32</v>
      </c>
      <c r="D4" t="s">
        <v>44</v>
      </c>
      <c r="E4" s="17">
        <v>0.37123823653560306</v>
      </c>
      <c r="F4" s="18">
        <v>0.39753846451640129</v>
      </c>
      <c r="G4" s="17">
        <v>1.5709015981208556</v>
      </c>
      <c r="H4" s="18">
        <v>25.014631778001785</v>
      </c>
      <c r="I4" s="17">
        <v>3.5534391710166306E-2</v>
      </c>
      <c r="J4" s="17"/>
      <c r="K4" s="18"/>
      <c r="L4" s="18">
        <v>0.25345096783712506</v>
      </c>
      <c r="M4" s="17">
        <v>44.777527823042092</v>
      </c>
      <c r="N4" s="17"/>
      <c r="O4" s="17">
        <v>0.72875007500707878</v>
      </c>
      <c r="P4" s="17"/>
      <c r="Q4" s="17">
        <v>150.43461826321067</v>
      </c>
      <c r="R4" s="18">
        <v>498.13293218612671</v>
      </c>
      <c r="S4" s="17">
        <v>113.53072167755558</v>
      </c>
      <c r="T4" s="18">
        <v>498.13293218612671</v>
      </c>
      <c r="U4" s="17">
        <v>113.53072167755558</v>
      </c>
      <c r="V4" s="18">
        <v>498.13293218612671</v>
      </c>
      <c r="W4" s="17">
        <v>113.53072167755558</v>
      </c>
      <c r="X4" s="18">
        <v>498.13293218612671</v>
      </c>
      <c r="Y4" s="17">
        <v>48.511170347856378</v>
      </c>
      <c r="Z4" s="18">
        <v>177.1070556640625</v>
      </c>
      <c r="AA4" s="17">
        <v>192.61627128926182</v>
      </c>
      <c r="AB4" s="18">
        <v>810.66515874862671</v>
      </c>
      <c r="AC4" s="17"/>
      <c r="AD4" s="18">
        <v>36.002458333969116</v>
      </c>
      <c r="AE4" s="17"/>
      <c r="AF4" s="18">
        <v>87.997459173202515</v>
      </c>
      <c r="AG4" s="17">
        <v>9.0885535505313193</v>
      </c>
      <c r="AH4" s="18">
        <v>1.9758033752441406</v>
      </c>
      <c r="AI4" s="17">
        <v>1.403310780732681</v>
      </c>
      <c r="AJ4" s="18">
        <v>16.626046219840646</v>
      </c>
    </row>
    <row r="5" spans="1:36" x14ac:dyDescent="0.25">
      <c r="A5" t="s">
        <v>19</v>
      </c>
      <c r="B5" t="s">
        <v>55</v>
      </c>
      <c r="C5" t="s">
        <v>49</v>
      </c>
      <c r="D5" t="s">
        <v>56</v>
      </c>
      <c r="E5" s="17">
        <v>0.1158984351393184</v>
      </c>
      <c r="F5" s="18">
        <v>1.6811282783746719</v>
      </c>
      <c r="G5" s="17">
        <v>5.3182005490534809</v>
      </c>
      <c r="H5" s="18">
        <v>161.65954166650772</v>
      </c>
      <c r="I5" s="17">
        <v>0</v>
      </c>
      <c r="J5" s="17"/>
      <c r="K5" s="18"/>
      <c r="L5" s="18">
        <v>2.203851506114006</v>
      </c>
      <c r="M5" s="17"/>
      <c r="N5" s="17"/>
      <c r="O5" s="17"/>
      <c r="P5" s="17"/>
      <c r="Q5" s="17">
        <v>216.1808508084527</v>
      </c>
      <c r="R5" s="18">
        <v>3181.7458667755127</v>
      </c>
      <c r="S5" s="17">
        <v>216.1808508084527</v>
      </c>
      <c r="T5" s="18">
        <v>3181.7458667755127</v>
      </c>
      <c r="U5" s="17">
        <v>216.1808508084527</v>
      </c>
      <c r="V5" s="18">
        <v>3181.7458667755127</v>
      </c>
      <c r="W5" s="17">
        <v>216.1808508084527</v>
      </c>
      <c r="X5" s="18">
        <v>3181.7458667755127</v>
      </c>
      <c r="Y5" s="17">
        <v>506.47641243054329</v>
      </c>
      <c r="Z5" s="18">
        <v>958.33160400390625</v>
      </c>
      <c r="AA5" s="17">
        <v>883.44080065147114</v>
      </c>
      <c r="AB5" s="18">
        <v>4824.8838062286377</v>
      </c>
      <c r="AC5" s="17"/>
      <c r="AD5" s="18">
        <v>262.97115707397461</v>
      </c>
      <c r="AE5" s="17"/>
      <c r="AF5" s="18">
        <v>976.92606353759766</v>
      </c>
      <c r="AG5" s="17"/>
      <c r="AH5" s="18">
        <v>14.28602409362793</v>
      </c>
      <c r="AI5" s="17">
        <v>1.0337727685760605</v>
      </c>
      <c r="AJ5" s="18">
        <v>98.954225361347198</v>
      </c>
    </row>
    <row r="6" spans="1:36" x14ac:dyDescent="0.25">
      <c r="A6" t="s">
        <v>19</v>
      </c>
      <c r="B6" t="s">
        <v>48</v>
      </c>
      <c r="C6" t="s">
        <v>49</v>
      </c>
      <c r="D6" t="s">
        <v>50</v>
      </c>
      <c r="E6" s="17">
        <v>0.11500761305144808</v>
      </c>
      <c r="F6" s="18">
        <v>1.6737736761569977</v>
      </c>
      <c r="G6" s="17">
        <v>5.1766131147297276</v>
      </c>
      <c r="H6" s="18">
        <v>158.31740242242813</v>
      </c>
      <c r="I6" s="17">
        <v>0</v>
      </c>
      <c r="J6" s="17"/>
      <c r="K6" s="18"/>
      <c r="L6" s="18">
        <v>2.0847302880138159</v>
      </c>
      <c r="M6" s="17"/>
      <c r="N6" s="17"/>
      <c r="O6" s="17"/>
      <c r="P6" s="17"/>
      <c r="Q6" s="17">
        <v>208.57116773998703</v>
      </c>
      <c r="R6" s="18">
        <v>3119.5342321395874</v>
      </c>
      <c r="S6" s="17">
        <v>208.57116773998703</v>
      </c>
      <c r="T6" s="18">
        <v>3119.5342321395874</v>
      </c>
      <c r="U6" s="17">
        <v>208.57116773998703</v>
      </c>
      <c r="V6" s="18">
        <v>3119.5342321395874</v>
      </c>
      <c r="W6" s="17">
        <v>208.57116773998703</v>
      </c>
      <c r="X6" s="18">
        <v>3119.5342321395874</v>
      </c>
      <c r="Y6" s="17">
        <v>508.55575060346803</v>
      </c>
      <c r="Z6" s="18">
        <v>955.67974853515625</v>
      </c>
      <c r="AA6" s="17">
        <v>867.91071352068684</v>
      </c>
      <c r="AB6" s="18">
        <v>4755.5069494247437</v>
      </c>
      <c r="AC6" s="17"/>
      <c r="AD6" s="18">
        <v>248.75721740722656</v>
      </c>
      <c r="AE6" s="17"/>
      <c r="AF6" s="18">
        <v>924.12187194824219</v>
      </c>
      <c r="AG6" s="17"/>
      <c r="AH6" s="18">
        <v>13.513846397399902</v>
      </c>
      <c r="AI6" s="17">
        <v>1.0260349785308873</v>
      </c>
      <c r="AJ6" s="18">
        <v>97.531366929411888</v>
      </c>
    </row>
    <row r="7" spans="1:36" x14ac:dyDescent="0.25">
      <c r="A7" t="s">
        <v>19</v>
      </c>
      <c r="B7" t="s">
        <v>48</v>
      </c>
      <c r="C7" t="s">
        <v>49</v>
      </c>
      <c r="D7" t="s">
        <v>53</v>
      </c>
      <c r="E7" s="17">
        <v>0.17547882070407644</v>
      </c>
      <c r="F7" s="18">
        <v>2.5279221087694168</v>
      </c>
      <c r="G7" s="17">
        <v>8.5657811619904987</v>
      </c>
      <c r="H7" s="18">
        <v>254.43835639953613</v>
      </c>
      <c r="I7" s="17">
        <v>0</v>
      </c>
      <c r="J7" s="17"/>
      <c r="K7" s="18"/>
      <c r="L7" s="18">
        <v>3.9363074414432049</v>
      </c>
      <c r="M7" s="17"/>
      <c r="N7" s="17"/>
      <c r="O7" s="17"/>
      <c r="P7" s="17"/>
      <c r="Q7" s="17">
        <v>360.3104831856806</v>
      </c>
      <c r="R7" s="18">
        <v>4985.11594581604</v>
      </c>
      <c r="S7" s="17">
        <v>360.3104831856806</v>
      </c>
      <c r="T7" s="18">
        <v>4985.11594581604</v>
      </c>
      <c r="U7" s="17">
        <v>360.3104831856806</v>
      </c>
      <c r="V7" s="18">
        <v>4985.11594581604</v>
      </c>
      <c r="W7" s="17">
        <v>360.3104831856806</v>
      </c>
      <c r="X7" s="18">
        <v>4985.11594581604</v>
      </c>
      <c r="Y7" s="17">
        <v>723.92229979833996</v>
      </c>
      <c r="Z7" s="18">
        <v>1399.2379150390625</v>
      </c>
      <c r="AA7" s="17">
        <v>1378.3838904120444</v>
      </c>
      <c r="AB7" s="18">
        <v>7400.86936378479</v>
      </c>
      <c r="AC7" s="17"/>
      <c r="AD7" s="18">
        <v>469.69380187988281</v>
      </c>
      <c r="AE7" s="17"/>
      <c r="AF7" s="18">
        <v>1744.8912963867188</v>
      </c>
      <c r="AG7" s="17"/>
      <c r="AH7" s="18">
        <v>25.516321182250977</v>
      </c>
      <c r="AI7" s="17">
        <v>1.5491609884641748</v>
      </c>
      <c r="AJ7" s="18">
        <v>151.78547534346581</v>
      </c>
    </row>
    <row r="8" spans="1:36" x14ac:dyDescent="0.25">
      <c r="A8" t="s">
        <v>19</v>
      </c>
      <c r="B8" t="s">
        <v>62</v>
      </c>
      <c r="C8" t="s">
        <v>57</v>
      </c>
      <c r="D8" t="s">
        <v>72</v>
      </c>
      <c r="E8" s="17">
        <v>9.6311647099264874E-2</v>
      </c>
      <c r="F8" s="18">
        <v>0.89286312460899353</v>
      </c>
      <c r="G8" s="17">
        <v>1.492535686615703E-3</v>
      </c>
      <c r="H8" s="18">
        <v>69.197094798088074</v>
      </c>
      <c r="I8" s="17">
        <v>0</v>
      </c>
      <c r="J8" s="17"/>
      <c r="K8" s="18"/>
      <c r="L8" s="18">
        <v>0.9886418953537941</v>
      </c>
      <c r="M8" s="17"/>
      <c r="N8" s="17"/>
      <c r="O8" s="17">
        <v>6.6509322973305336</v>
      </c>
      <c r="P8" s="17"/>
      <c r="Q8" s="17">
        <v>235.37033788952155</v>
      </c>
      <c r="R8" s="18">
        <v>1361.413272857666</v>
      </c>
      <c r="S8" s="17">
        <v>235.37033788952161</v>
      </c>
      <c r="T8" s="18">
        <v>1361.413272857666</v>
      </c>
      <c r="U8" s="17">
        <v>235.37033788952155</v>
      </c>
      <c r="V8" s="18">
        <v>1361.413272857666</v>
      </c>
      <c r="W8" s="17">
        <v>235.37033788952155</v>
      </c>
      <c r="X8" s="18">
        <v>1361.413272857666</v>
      </c>
      <c r="Y8" s="17">
        <v>41.856898405534452</v>
      </c>
      <c r="Z8" s="18">
        <v>353.11102294921875</v>
      </c>
      <c r="AA8" s="17">
        <v>186.61842448963108</v>
      </c>
      <c r="AB8" s="18">
        <v>1985.3290748596191</v>
      </c>
      <c r="AC8" s="17"/>
      <c r="AD8" s="18">
        <v>117.90609931945801</v>
      </c>
      <c r="AE8" s="17">
        <v>14.216367305663791</v>
      </c>
      <c r="AF8" s="18">
        <v>403.02701187133789</v>
      </c>
      <c r="AG8" s="17">
        <v>5.4038823091704469</v>
      </c>
      <c r="AH8" s="18">
        <v>24.131376266479492</v>
      </c>
      <c r="AI8" s="17">
        <v>0.53903266426047891</v>
      </c>
      <c r="AJ8" s="18">
        <v>40.717395573854446</v>
      </c>
    </row>
    <row r="9" spans="1:36" x14ac:dyDescent="0.25">
      <c r="A9" t="s">
        <v>19</v>
      </c>
      <c r="B9" t="s">
        <v>55</v>
      </c>
      <c r="C9" t="s">
        <v>57</v>
      </c>
      <c r="D9" t="s">
        <v>58</v>
      </c>
      <c r="E9" s="17">
        <v>0.12854354113392033</v>
      </c>
      <c r="F9" s="18">
        <v>1.1891892850399017</v>
      </c>
      <c r="G9" s="17">
        <v>1.8052070238035488E-3</v>
      </c>
      <c r="H9" s="18">
        <v>83.532836556434631</v>
      </c>
      <c r="I9" s="17">
        <v>0</v>
      </c>
      <c r="J9" s="17"/>
      <c r="K9" s="18"/>
      <c r="L9" s="18">
        <v>0.74487938731908798</v>
      </c>
      <c r="M9" s="17"/>
      <c r="N9" s="17"/>
      <c r="O9" s="17">
        <v>5.0497003165141408</v>
      </c>
      <c r="P9" s="17"/>
      <c r="Q9" s="17">
        <v>218.48288753626144</v>
      </c>
      <c r="R9" s="18">
        <v>1664.4512557983398</v>
      </c>
      <c r="S9" s="17">
        <v>218.48288753626144</v>
      </c>
      <c r="T9" s="18">
        <v>1664.4512557983398</v>
      </c>
      <c r="U9" s="17">
        <v>218.48288753626144</v>
      </c>
      <c r="V9" s="18">
        <v>1664.4512557983398</v>
      </c>
      <c r="W9" s="17">
        <v>218.48288753626139</v>
      </c>
      <c r="X9" s="18">
        <v>1664.4512557983398</v>
      </c>
      <c r="Y9" s="17">
        <v>64.783355339605095</v>
      </c>
      <c r="Z9" s="18">
        <v>509.93548583984375</v>
      </c>
      <c r="AA9" s="17">
        <v>239.92122011367331</v>
      </c>
      <c r="AB9" s="18">
        <v>2551.6661911010742</v>
      </c>
      <c r="AC9" s="17"/>
      <c r="AD9" s="18">
        <v>88.834823608398438</v>
      </c>
      <c r="AE9" s="17">
        <v>10.793739288485597</v>
      </c>
      <c r="AF9" s="18">
        <v>303.65544891357422</v>
      </c>
      <c r="AG9" s="17">
        <v>4.1028833552723025</v>
      </c>
      <c r="AH9" s="18">
        <v>18.181472778320313</v>
      </c>
      <c r="AI9" s="17">
        <v>0.75732181361353901</v>
      </c>
      <c r="AJ9" s="18">
        <v>52.332485534250736</v>
      </c>
    </row>
    <row r="10" spans="1:36" x14ac:dyDescent="0.25">
      <c r="A10" t="s">
        <v>19</v>
      </c>
      <c r="B10" t="s">
        <v>62</v>
      </c>
      <c r="C10" t="s">
        <v>57</v>
      </c>
      <c r="D10" t="s">
        <v>63</v>
      </c>
      <c r="E10" s="17">
        <v>0.87684554796675074</v>
      </c>
      <c r="F10" s="18">
        <v>8.167377233505249</v>
      </c>
      <c r="G10" s="17">
        <v>1.2366670237233235E-2</v>
      </c>
      <c r="H10" s="18">
        <v>577.23945307731628</v>
      </c>
      <c r="I10" s="17">
        <v>0</v>
      </c>
      <c r="J10" s="17"/>
      <c r="K10" s="18"/>
      <c r="L10" s="18">
        <v>4.9678059816360474</v>
      </c>
      <c r="M10" s="17"/>
      <c r="N10" s="17"/>
      <c r="O10" s="17">
        <v>33.447451636004274</v>
      </c>
      <c r="P10" s="17"/>
      <c r="Q10" s="17">
        <v>1472.5469506031054</v>
      </c>
      <c r="R10" s="18">
        <v>11510.30940246582</v>
      </c>
      <c r="S10" s="17">
        <v>1472.5469506031054</v>
      </c>
      <c r="T10" s="18">
        <v>11510.30940246582</v>
      </c>
      <c r="U10" s="17">
        <v>1472.5469506031054</v>
      </c>
      <c r="V10" s="18">
        <v>11510.30940246582</v>
      </c>
      <c r="W10" s="17">
        <v>1472.5469506031054</v>
      </c>
      <c r="X10" s="18">
        <v>11510.30940246582</v>
      </c>
      <c r="Y10" s="17">
        <v>450.17012497347542</v>
      </c>
      <c r="Z10" s="18">
        <v>3557.313232421875</v>
      </c>
      <c r="AA10" s="17">
        <v>1651.8604919778327</v>
      </c>
      <c r="AB10" s="18">
        <v>17694.910720825195</v>
      </c>
      <c r="AC10" s="17"/>
      <c r="AD10" s="18">
        <v>592.46393585205078</v>
      </c>
      <c r="AE10" s="17">
        <v>71.493958524089777</v>
      </c>
      <c r="AF10" s="18">
        <v>2025.1619720458984</v>
      </c>
      <c r="AG10" s="17">
        <v>27.176066105648161</v>
      </c>
      <c r="AH10" s="18">
        <v>121.25722503662109</v>
      </c>
      <c r="AI10" s="17">
        <v>5.2392164836847197</v>
      </c>
      <c r="AJ10" s="18">
        <v>362.90743470191956</v>
      </c>
    </row>
    <row r="11" spans="1:36" x14ac:dyDescent="0.25">
      <c r="A11" t="s">
        <v>19</v>
      </c>
      <c r="B11" t="s">
        <v>65</v>
      </c>
      <c r="C11" t="s">
        <v>57</v>
      </c>
      <c r="D11" t="s">
        <v>66</v>
      </c>
      <c r="E11" s="17">
        <v>2.5429274302123911E-2</v>
      </c>
      <c r="F11" s="18">
        <v>0.2352246567606926</v>
      </c>
      <c r="G11" s="17">
        <v>3.8126110923326792E-4</v>
      </c>
      <c r="H11" s="18">
        <v>17.642481803894043</v>
      </c>
      <c r="I11" s="17">
        <v>0</v>
      </c>
      <c r="J11" s="17"/>
      <c r="K11" s="18"/>
      <c r="L11" s="18">
        <v>0.2256397157907486</v>
      </c>
      <c r="M11" s="17"/>
      <c r="N11" s="17"/>
      <c r="O11" s="17">
        <v>1.5251638036610768</v>
      </c>
      <c r="P11" s="17"/>
      <c r="Q11" s="17">
        <v>56.30371816676508</v>
      </c>
      <c r="R11" s="18">
        <v>348.34223628044128</v>
      </c>
      <c r="S11" s="17">
        <v>56.30371816676508</v>
      </c>
      <c r="T11" s="18">
        <v>348.34223628044128</v>
      </c>
      <c r="U11" s="17">
        <v>56.30371816676508</v>
      </c>
      <c r="V11" s="18">
        <v>348.34223628044128</v>
      </c>
      <c r="W11" s="17">
        <v>56.30371816676508</v>
      </c>
      <c r="X11" s="18">
        <v>348.34223628044128</v>
      </c>
      <c r="Y11" s="17">
        <v>11.531259008484129</v>
      </c>
      <c r="Z11" s="18">
        <v>94.957794189453125</v>
      </c>
      <c r="AA11" s="17">
        <v>48.547349740746576</v>
      </c>
      <c r="AB11" s="18">
        <v>515.31156611442566</v>
      </c>
      <c r="AC11" s="17"/>
      <c r="AD11" s="18">
        <v>26.909945726394653</v>
      </c>
      <c r="AE11" s="17">
        <v>3.2600381685619735</v>
      </c>
      <c r="AF11" s="18">
        <v>91.983659744262695</v>
      </c>
      <c r="AG11" s="17">
        <v>1.2391957950674166</v>
      </c>
      <c r="AH11" s="18">
        <v>5.5075526237487793</v>
      </c>
      <c r="AI11" s="17">
        <v>0.14394255706972139</v>
      </c>
      <c r="AJ11" s="18">
        <v>10.568597961217165</v>
      </c>
    </row>
    <row r="12" spans="1:36" x14ac:dyDescent="0.25">
      <c r="A12" t="s">
        <v>19</v>
      </c>
      <c r="B12" t="s">
        <v>68</v>
      </c>
      <c r="C12" t="s">
        <v>57</v>
      </c>
      <c r="D12" t="s">
        <v>69</v>
      </c>
      <c r="E12" s="17">
        <v>1.9429031618439348E-2</v>
      </c>
      <c r="F12" s="18">
        <v>0.17982348054647446</v>
      </c>
      <c r="G12" s="17">
        <v>2.99544852834362E-4</v>
      </c>
      <c r="H12" s="18">
        <v>12.96918973326683</v>
      </c>
      <c r="I12" s="17">
        <v>0</v>
      </c>
      <c r="J12" s="17"/>
      <c r="K12" s="18"/>
      <c r="L12" s="18">
        <v>0.13631006609648466</v>
      </c>
      <c r="M12" s="17"/>
      <c r="N12" s="17"/>
      <c r="O12" s="17">
        <v>0.92284008912043447</v>
      </c>
      <c r="P12" s="17"/>
      <c r="Q12" s="17">
        <v>36.996717951385506</v>
      </c>
      <c r="R12" s="18">
        <v>257.45355427265167</v>
      </c>
      <c r="S12" s="17">
        <v>36.996717951385513</v>
      </c>
      <c r="T12" s="18">
        <v>257.45355427265167</v>
      </c>
      <c r="U12" s="17">
        <v>36.996717951385513</v>
      </c>
      <c r="V12" s="18">
        <v>257.45355427265167</v>
      </c>
      <c r="W12" s="17">
        <v>36.996717951385513</v>
      </c>
      <c r="X12" s="18">
        <v>257.45355427265167</v>
      </c>
      <c r="Y12" s="17">
        <v>9.4071643546911137</v>
      </c>
      <c r="Z12" s="18">
        <v>75.318153381347656</v>
      </c>
      <c r="AA12" s="17">
        <v>36.607104990041158</v>
      </c>
      <c r="AB12" s="18">
        <v>389.0275365114212</v>
      </c>
      <c r="AC12" s="17"/>
      <c r="AD12" s="18">
        <v>16.256433129310608</v>
      </c>
      <c r="AE12" s="17">
        <v>1.9725714416788138</v>
      </c>
      <c r="AF12" s="18">
        <v>55.5677809715271</v>
      </c>
      <c r="AG12" s="17">
        <v>0.74980785794808713</v>
      </c>
      <c r="AH12" s="18">
        <v>3.3271398544311523</v>
      </c>
      <c r="AI12" s="17">
        <v>0.11273112132021629</v>
      </c>
      <c r="AJ12" s="18">
        <v>7.9786208346486092</v>
      </c>
    </row>
    <row r="13" spans="1:36" x14ac:dyDescent="0.25">
      <c r="A13" t="s">
        <v>19</v>
      </c>
      <c r="B13" t="s">
        <v>26</v>
      </c>
      <c r="C13" t="s">
        <v>27</v>
      </c>
      <c r="D13" t="s">
        <v>28</v>
      </c>
      <c r="E13" s="17">
        <v>0.2097456179582948</v>
      </c>
      <c r="F13" s="18">
        <v>0.63629452884197235</v>
      </c>
      <c r="G13" s="17">
        <v>0.49040558119732458</v>
      </c>
      <c r="H13" s="18">
        <v>51.867881834506989</v>
      </c>
      <c r="I13" s="17">
        <v>9.5566342750460762E-2</v>
      </c>
      <c r="J13" s="17"/>
      <c r="K13" s="18"/>
      <c r="L13" s="18">
        <v>0.79654528573155403</v>
      </c>
      <c r="M13" s="17">
        <v>18.070038925674929</v>
      </c>
      <c r="N13" s="17"/>
      <c r="O13" s="17">
        <v>27.275530453848951</v>
      </c>
      <c r="P13" s="17"/>
      <c r="Q13" s="17">
        <v>269.15025140586692</v>
      </c>
      <c r="R13" s="18">
        <v>1019.8944301605225</v>
      </c>
      <c r="S13" s="17">
        <v>257.15135070338283</v>
      </c>
      <c r="T13" s="18">
        <v>1019.8944301605225</v>
      </c>
      <c r="U13" s="17">
        <v>247.06140071074503</v>
      </c>
      <c r="V13" s="18">
        <v>1019.8944301605225</v>
      </c>
      <c r="W13" s="17">
        <v>250.14612941558795</v>
      </c>
      <c r="X13" s="18">
        <v>1019.8944301605225</v>
      </c>
      <c r="Y13" s="17">
        <v>131.3045242101131</v>
      </c>
      <c r="Z13" s="18">
        <v>320.50192260742188</v>
      </c>
      <c r="AA13" s="17">
        <v>454.63133863782974</v>
      </c>
      <c r="AB13" s="18">
        <v>1587.8429164886475</v>
      </c>
      <c r="AC13" s="17">
        <v>18.021453625352812</v>
      </c>
      <c r="AD13" s="18">
        <v>76.931506633758545</v>
      </c>
      <c r="AE13" s="17">
        <v>46.709659531657692</v>
      </c>
      <c r="AF13" s="18">
        <v>330.6903133392334</v>
      </c>
      <c r="AG13" s="17">
        <v>3.0685177794519656</v>
      </c>
      <c r="AH13" s="18">
        <v>4.6872830390930176</v>
      </c>
      <c r="AI13" s="17">
        <v>0.28566968944128224</v>
      </c>
      <c r="AJ13" s="18">
        <v>32.565293431282043</v>
      </c>
    </row>
    <row r="14" spans="1:36" s="22" customFormat="1" x14ac:dyDescent="0.25">
      <c r="A14" s="22" t="s">
        <v>19</v>
      </c>
      <c r="B14" s="22" t="s">
        <v>48</v>
      </c>
      <c r="C14" s="22" t="s">
        <v>27</v>
      </c>
      <c r="D14" s="22" t="s">
        <v>51</v>
      </c>
      <c r="E14" s="24">
        <v>3.5123126814333972E-3</v>
      </c>
      <c r="F14" s="24">
        <v>1.0519361356273293E-2</v>
      </c>
      <c r="G14" s="24">
        <v>7.190588496451396E-3</v>
      </c>
      <c r="H14" s="24">
        <v>0.71986378775909543</v>
      </c>
      <c r="I14" s="24">
        <v>1.4185749366382706E-3</v>
      </c>
      <c r="J14" s="24"/>
      <c r="K14" s="24"/>
      <c r="L14" s="24">
        <v>8.1996449880534783E-3</v>
      </c>
      <c r="M14" s="24">
        <v>0.19768176321648401</v>
      </c>
      <c r="N14" s="24"/>
      <c r="O14" s="24">
        <v>0.2983875671192211</v>
      </c>
      <c r="P14" s="24"/>
      <c r="Q14" s="24">
        <v>3.8983803906424361</v>
      </c>
      <c r="R14" s="24">
        <v>14.28128158301115</v>
      </c>
      <c r="S14" s="24">
        <v>3.7233803221389792</v>
      </c>
      <c r="T14" s="24">
        <v>14.28128158301115</v>
      </c>
      <c r="U14" s="24">
        <v>3.5873183522640262</v>
      </c>
      <c r="V14" s="24">
        <v>14.28128158301115</v>
      </c>
      <c r="W14" s="24">
        <v>3.6235668669898224</v>
      </c>
      <c r="X14" s="24">
        <v>14.28128158301115</v>
      </c>
      <c r="Y14" s="24">
        <v>2.2975988425323588</v>
      </c>
      <c r="Z14" s="24">
        <v>5.0994734764099121</v>
      </c>
      <c r="AA14" s="24">
        <v>7.0601338142029988</v>
      </c>
      <c r="AB14" s="24">
        <v>23.234288565814495</v>
      </c>
      <c r="AC14" s="24">
        <v>0.1971516492943382</v>
      </c>
      <c r="AD14" s="24">
        <v>0.79193383455276489</v>
      </c>
      <c r="AE14" s="24">
        <v>0.51099576127910906</v>
      </c>
      <c r="AF14" s="24">
        <v>3.404129296541214</v>
      </c>
      <c r="AG14" s="24">
        <v>3.356906460957651E-2</v>
      </c>
      <c r="AH14" s="24">
        <v>4.8250935971736908E-2</v>
      </c>
      <c r="AI14" s="24">
        <v>4.440223674584973E-3</v>
      </c>
      <c r="AJ14" s="24">
        <v>0.47651530161965638</v>
      </c>
    </row>
    <row r="15" spans="1:36" x14ac:dyDescent="0.25">
      <c r="A15" t="s">
        <v>19</v>
      </c>
      <c r="B15" t="s">
        <v>31</v>
      </c>
      <c r="C15" t="s">
        <v>27</v>
      </c>
      <c r="D15" t="s">
        <v>41</v>
      </c>
      <c r="E15" s="17">
        <v>2.7424078716152724</v>
      </c>
      <c r="F15" s="18">
        <v>8.2472574710845947</v>
      </c>
      <c r="G15" s="17">
        <v>7.1114380320813524</v>
      </c>
      <c r="H15" s="18">
        <v>741.04622650146484</v>
      </c>
      <c r="I15" s="17">
        <v>1.3796340727863097</v>
      </c>
      <c r="J15" s="17"/>
      <c r="K15" s="18"/>
      <c r="L15" s="18">
        <v>11.772483587265015</v>
      </c>
      <c r="M15" s="17">
        <v>269.61667184812075</v>
      </c>
      <c r="N15" s="17"/>
      <c r="O15" s="17">
        <v>406.96856128018226</v>
      </c>
      <c r="P15" s="17"/>
      <c r="Q15" s="17">
        <v>3892.2037048207758</v>
      </c>
      <c r="R15" s="18">
        <v>14554.071014404297</v>
      </c>
      <c r="S15" s="17">
        <v>3718.8415882192976</v>
      </c>
      <c r="T15" s="18">
        <v>14554.071014404297</v>
      </c>
      <c r="U15" s="17">
        <v>3571.6206718660592</v>
      </c>
      <c r="V15" s="18">
        <v>14554.071014404297</v>
      </c>
      <c r="W15" s="17">
        <v>3617.322687907395</v>
      </c>
      <c r="X15" s="18">
        <v>14554.071014404297</v>
      </c>
      <c r="Y15" s="17">
        <v>1847.7114056653618</v>
      </c>
      <c r="Z15" s="18">
        <v>4489.640625</v>
      </c>
      <c r="AA15" s="17">
        <v>6513.1839841664896</v>
      </c>
      <c r="AB15" s="18">
        <v>22521.455535888672</v>
      </c>
      <c r="AC15" s="17">
        <v>268.88943361867729</v>
      </c>
      <c r="AD15" s="18">
        <v>1137.0036697387695</v>
      </c>
      <c r="AE15" s="17">
        <v>696.93234281165269</v>
      </c>
      <c r="AF15" s="18">
        <v>4887.41357421875</v>
      </c>
      <c r="AG15" s="17">
        <v>45.783876535072075</v>
      </c>
      <c r="AH15" s="18">
        <v>69.275352478027344</v>
      </c>
      <c r="AI15" s="17">
        <v>4.1163838045427088</v>
      </c>
      <c r="AJ15" s="18">
        <v>461.89571785926819</v>
      </c>
    </row>
    <row r="16" spans="1:36" s="22" customFormat="1" x14ac:dyDescent="0.25">
      <c r="A16" s="22" t="s">
        <v>19</v>
      </c>
      <c r="B16" s="22" t="s">
        <v>31</v>
      </c>
      <c r="C16" s="22" t="s">
        <v>27</v>
      </c>
      <c r="D16" s="22" t="s">
        <v>45</v>
      </c>
      <c r="E16" s="24">
        <v>1.1484127995737323</v>
      </c>
      <c r="F16" s="24">
        <v>3.4532725214958191</v>
      </c>
      <c r="G16" s="24">
        <v>2.7210601220977777</v>
      </c>
      <c r="H16" s="24">
        <v>287.00307881832123</v>
      </c>
      <c r="I16" s="24">
        <v>0.52945945937855887</v>
      </c>
      <c r="J16" s="24"/>
      <c r="K16" s="24"/>
      <c r="L16" s="24">
        <v>3.899684239178896</v>
      </c>
      <c r="M16" s="24">
        <v>88.524657232708307</v>
      </c>
      <c r="N16" s="24"/>
      <c r="O16" s="24">
        <v>133.62212412484274</v>
      </c>
      <c r="P16" s="24"/>
      <c r="Q16" s="24">
        <v>1478.6612057266716</v>
      </c>
      <c r="R16" s="24">
        <v>5665.9087142944336</v>
      </c>
      <c r="S16" s="24">
        <v>1412.5383205656583</v>
      </c>
      <c r="T16" s="24">
        <v>5665.9087142944336</v>
      </c>
      <c r="U16" s="24">
        <v>1358.7973081488531</v>
      </c>
      <c r="V16" s="24">
        <v>5665.9087142944336</v>
      </c>
      <c r="W16" s="24">
        <v>1374.3293791213264</v>
      </c>
      <c r="X16" s="24">
        <v>5665.9087142944336</v>
      </c>
      <c r="Y16" s="24">
        <v>787.85444521543582</v>
      </c>
      <c r="Z16" s="24">
        <v>1889.2896728515625</v>
      </c>
      <c r="AA16" s="24">
        <v>2577.5489450349105</v>
      </c>
      <c r="AB16" s="24">
        <v>8998.9796371459961</v>
      </c>
      <c r="AC16" s="24">
        <v>88.286184567329229</v>
      </c>
      <c r="AD16" s="24">
        <v>376.63723373413086</v>
      </c>
      <c r="AE16" s="24">
        <v>228.82824594613166</v>
      </c>
      <c r="AF16" s="24">
        <v>1618.97607421875</v>
      </c>
      <c r="AG16" s="24">
        <v>15.032512507410113</v>
      </c>
      <c r="AH16" s="24">
        <v>22.947750091552734</v>
      </c>
      <c r="AI16" s="24">
        <v>1.6341269432121301</v>
      </c>
      <c r="AJ16" s="24">
        <v>184.56134897470474</v>
      </c>
    </row>
    <row r="17" spans="1:36" x14ac:dyDescent="0.25">
      <c r="A17" t="s">
        <v>20</v>
      </c>
      <c r="B17" t="s">
        <v>31</v>
      </c>
      <c r="C17" t="s">
        <v>34</v>
      </c>
      <c r="D17" t="s">
        <v>36</v>
      </c>
      <c r="E17" s="17">
        <v>0.12669007141305466</v>
      </c>
      <c r="F17" s="18">
        <v>0.29193765809759498</v>
      </c>
      <c r="G17" s="17">
        <v>0</v>
      </c>
      <c r="H17" s="18">
        <v>22.656758360099047</v>
      </c>
      <c r="I17" s="17">
        <v>0</v>
      </c>
      <c r="J17" s="17"/>
      <c r="K17" s="18"/>
      <c r="L17" s="18">
        <v>0.71939963422482833</v>
      </c>
      <c r="M17" s="17"/>
      <c r="N17" s="17"/>
      <c r="O17" s="17"/>
      <c r="P17" s="17"/>
      <c r="Q17" s="17">
        <v>83.548815748217891</v>
      </c>
      <c r="R17" s="18">
        <v>431.65102460980415</v>
      </c>
      <c r="S17" s="17"/>
      <c r="T17" s="18">
        <v>431.65102460980415</v>
      </c>
      <c r="U17" s="17"/>
      <c r="V17" s="18">
        <v>431.65102460980415</v>
      </c>
      <c r="W17" s="17"/>
      <c r="X17" s="18">
        <v>431.65102460980415</v>
      </c>
      <c r="Y17" s="17">
        <v>3.250771893302157</v>
      </c>
      <c r="Z17" s="18">
        <v>130.35140991210938</v>
      </c>
      <c r="AA17" s="17">
        <v>10.300418920436092</v>
      </c>
      <c r="AB17" s="18">
        <v>657.12732008099556</v>
      </c>
      <c r="AC17" s="17">
        <v>15.869152371418364</v>
      </c>
      <c r="AD17" s="18">
        <v>5.023554652929306</v>
      </c>
      <c r="AE17" s="17">
        <v>11.108406659992854</v>
      </c>
      <c r="AF17" s="18">
        <v>183.49756526947021</v>
      </c>
      <c r="AG17" s="17">
        <v>6.5460253532100756</v>
      </c>
      <c r="AH17" s="18">
        <v>0.71840566396713257</v>
      </c>
      <c r="AI17" s="17">
        <v>0</v>
      </c>
      <c r="AJ17" s="18">
        <v>13.477117398870178</v>
      </c>
    </row>
    <row r="18" spans="1:36" s="22" customFormat="1" x14ac:dyDescent="0.25">
      <c r="A18" s="22" t="s">
        <v>20</v>
      </c>
      <c r="B18" s="22" t="s">
        <v>26</v>
      </c>
      <c r="C18" s="22" t="s">
        <v>29</v>
      </c>
      <c r="D18" s="22" t="s">
        <v>30</v>
      </c>
      <c r="E18" s="24">
        <v>5.7287225658845586E-2</v>
      </c>
      <c r="F18" s="24">
        <v>3.6533163976855576E-2</v>
      </c>
      <c r="G18" s="24">
        <v>0</v>
      </c>
      <c r="H18" s="24">
        <v>3.7188220266252756</v>
      </c>
      <c r="I18" s="24">
        <v>0</v>
      </c>
      <c r="J18" s="24"/>
      <c r="K18" s="24"/>
      <c r="L18" s="24">
        <v>0.15785107162082568</v>
      </c>
      <c r="M18" s="24"/>
      <c r="N18" s="24"/>
      <c r="O18" s="24"/>
      <c r="P18" s="24"/>
      <c r="Q18" s="24">
        <v>5.777745845916364</v>
      </c>
      <c r="R18" s="24">
        <v>69.428565859794617</v>
      </c>
      <c r="S18" s="24"/>
      <c r="T18" s="24">
        <v>69.428565859794617</v>
      </c>
      <c r="U18" s="24"/>
      <c r="V18" s="24">
        <v>69.428565859794617</v>
      </c>
      <c r="W18" s="24"/>
      <c r="X18" s="24">
        <v>69.428565859794617</v>
      </c>
      <c r="Y18" s="24">
        <v>0.86166362083645232</v>
      </c>
      <c r="Z18" s="24">
        <v>11.140110015869141</v>
      </c>
      <c r="AA18" s="24">
        <v>4.4264184733423297</v>
      </c>
      <c r="AB18" s="24">
        <v>90.654472231864929</v>
      </c>
      <c r="AC18" s="24">
        <v>9.5611316284313155</v>
      </c>
      <c r="AD18" s="24">
        <v>8.4848808646202087</v>
      </c>
      <c r="AE18" s="24">
        <v>31.309339487468744</v>
      </c>
      <c r="AF18" s="24">
        <v>38.723811745643616</v>
      </c>
      <c r="AG18" s="24">
        <v>11.715752840472172</v>
      </c>
      <c r="AH18" s="24">
        <v>0.24184972047805786</v>
      </c>
      <c r="AI18" s="24">
        <v>0</v>
      </c>
      <c r="AJ18" s="24">
        <v>1.859245382482186</v>
      </c>
    </row>
    <row r="19" spans="1:36" x14ac:dyDescent="0.25">
      <c r="A19" t="s">
        <v>20</v>
      </c>
      <c r="B19" t="s">
        <v>55</v>
      </c>
      <c r="C19" t="s">
        <v>29</v>
      </c>
      <c r="D19" t="s">
        <v>59</v>
      </c>
      <c r="E19" s="17">
        <v>6.7808061058896048</v>
      </c>
      <c r="F19" s="18">
        <v>4.2949051707983017</v>
      </c>
      <c r="G19" s="17">
        <v>0</v>
      </c>
      <c r="H19" s="18">
        <v>313.48300057649612</v>
      </c>
      <c r="I19" s="17">
        <v>0</v>
      </c>
      <c r="J19" s="17"/>
      <c r="K19" s="18"/>
      <c r="L19" s="18">
        <v>5.8037061057984829</v>
      </c>
      <c r="M19" s="17"/>
      <c r="N19" s="17"/>
      <c r="O19" s="17"/>
      <c r="P19" s="17"/>
      <c r="Q19" s="17">
        <v>194.28680454083019</v>
      </c>
      <c r="R19" s="18">
        <v>6046.3535013198853</v>
      </c>
      <c r="S19" s="17"/>
      <c r="T19" s="18">
        <v>6046.3535013198853</v>
      </c>
      <c r="U19" s="17"/>
      <c r="V19" s="18">
        <v>6046.3535013198853</v>
      </c>
      <c r="W19" s="17"/>
      <c r="X19" s="18">
        <v>6046.3535013198853</v>
      </c>
      <c r="Y19" s="17">
        <v>170.39230623065484</v>
      </c>
      <c r="Z19" s="18">
        <v>1607.0784912109375</v>
      </c>
      <c r="AA19" s="17">
        <v>404.56950181664359</v>
      </c>
      <c r="AB19" s="18">
        <v>8936.2586526870728</v>
      </c>
      <c r="AC19" s="17">
        <v>321.50976547282937</v>
      </c>
      <c r="AD19" s="18">
        <v>311.96337890625</v>
      </c>
      <c r="AE19" s="17">
        <v>1052.8312742596174</v>
      </c>
      <c r="AF19" s="18">
        <v>1423.7573204040527</v>
      </c>
      <c r="AG19" s="17">
        <v>393.96267036811491</v>
      </c>
      <c r="AH19" s="18">
        <v>8.8920793533325195</v>
      </c>
      <c r="AI19" s="17">
        <v>0</v>
      </c>
      <c r="AJ19" s="18">
        <v>183.27499011904001</v>
      </c>
    </row>
    <row r="20" spans="1:36" x14ac:dyDescent="0.25">
      <c r="A20" t="s">
        <v>20</v>
      </c>
      <c r="B20" t="s">
        <v>48</v>
      </c>
      <c r="C20" t="s">
        <v>29</v>
      </c>
      <c r="D20" t="s">
        <v>52</v>
      </c>
      <c r="E20" s="17">
        <v>3.6726373155415728</v>
      </c>
      <c r="F20" s="18">
        <v>2.3530524671077728</v>
      </c>
      <c r="G20" s="17">
        <v>0</v>
      </c>
      <c r="H20" s="18">
        <v>190.0973901450634</v>
      </c>
      <c r="I20" s="17">
        <v>0</v>
      </c>
      <c r="J20" s="17"/>
      <c r="K20" s="18"/>
      <c r="L20" s="18">
        <v>5.4792817011475563</v>
      </c>
      <c r="M20" s="17"/>
      <c r="N20" s="17"/>
      <c r="O20" s="17"/>
      <c r="P20" s="17"/>
      <c r="Q20" s="17">
        <v>186.72244127681131</v>
      </c>
      <c r="R20" s="18">
        <v>3615.9124050140381</v>
      </c>
      <c r="S20" s="17"/>
      <c r="T20" s="18">
        <v>3615.9124050140381</v>
      </c>
      <c r="U20" s="17"/>
      <c r="V20" s="18">
        <v>3615.9124050140381</v>
      </c>
      <c r="W20" s="17"/>
      <c r="X20" s="18">
        <v>3615.9124050140381</v>
      </c>
      <c r="Y20" s="17">
        <v>79.699491216125196</v>
      </c>
      <c r="Z20" s="18">
        <v>800.035400390625</v>
      </c>
      <c r="AA20" s="17">
        <v>486.82211460958399</v>
      </c>
      <c r="AB20" s="18">
        <v>5080.8431301116943</v>
      </c>
      <c r="AC20" s="17">
        <v>308.99210291353336</v>
      </c>
      <c r="AD20" s="18">
        <v>294.52474784851074</v>
      </c>
      <c r="AE20" s="17">
        <v>1011.8403370055848</v>
      </c>
      <c r="AF20" s="18">
        <v>1344.1699485778809</v>
      </c>
      <c r="AG20" s="17">
        <v>378.62412610531555</v>
      </c>
      <c r="AH20" s="18">
        <v>8.3950157165527344</v>
      </c>
      <c r="AI20" s="17">
        <v>0</v>
      </c>
      <c r="AJ20" s="18">
        <v>104.20373144745827</v>
      </c>
    </row>
    <row r="21" spans="1:36" x14ac:dyDescent="0.25">
      <c r="A21" t="s">
        <v>20</v>
      </c>
      <c r="B21" t="s">
        <v>48</v>
      </c>
      <c r="C21" t="s">
        <v>29</v>
      </c>
      <c r="D21" t="s">
        <v>54</v>
      </c>
      <c r="E21" s="17">
        <v>6.2489316760343945</v>
      </c>
      <c r="F21" s="18">
        <v>3.9614206179976463</v>
      </c>
      <c r="G21" s="17">
        <v>0</v>
      </c>
      <c r="H21" s="18">
        <v>289.2259456217289</v>
      </c>
      <c r="I21" s="17">
        <v>0</v>
      </c>
      <c r="J21" s="17"/>
      <c r="K21" s="18"/>
      <c r="L21" s="18">
        <v>5.4983668252825737</v>
      </c>
      <c r="M21" s="17"/>
      <c r="N21" s="17"/>
      <c r="O21" s="17"/>
      <c r="P21" s="17"/>
      <c r="Q21" s="17">
        <v>184.30281680440834</v>
      </c>
      <c r="R21" s="18">
        <v>5574.7784557342529</v>
      </c>
      <c r="S21" s="17"/>
      <c r="T21" s="18">
        <v>5574.7784557342529</v>
      </c>
      <c r="U21" s="17"/>
      <c r="V21" s="18">
        <v>5574.7784557342529</v>
      </c>
      <c r="W21" s="17"/>
      <c r="X21" s="18">
        <v>5574.7784557342529</v>
      </c>
      <c r="Y21" s="17">
        <v>155.82248036395933</v>
      </c>
      <c r="Z21" s="18">
        <v>1469.9251708984375</v>
      </c>
      <c r="AA21" s="17">
        <v>373.26693063047406</v>
      </c>
      <c r="AB21" s="18">
        <v>8219.9770641326904</v>
      </c>
      <c r="AC21" s="17">
        <v>304.98805900281525</v>
      </c>
      <c r="AD21" s="18">
        <v>295.55061721801758</v>
      </c>
      <c r="AE21" s="17">
        <v>998.72850307259955</v>
      </c>
      <c r="AF21" s="18">
        <v>1348.851921081543</v>
      </c>
      <c r="AG21" s="17">
        <v>373.71776244006946</v>
      </c>
      <c r="AH21" s="18">
        <v>8.4242572784423828</v>
      </c>
      <c r="AI21" s="17">
        <v>0</v>
      </c>
      <c r="AJ21" s="18">
        <v>168.58467259258032</v>
      </c>
    </row>
    <row r="22" spans="1:36" x14ac:dyDescent="0.25">
      <c r="A22" t="s">
        <v>20</v>
      </c>
      <c r="B22" t="s">
        <v>31</v>
      </c>
      <c r="C22" t="s">
        <v>29</v>
      </c>
      <c r="D22" t="s">
        <v>42</v>
      </c>
      <c r="E22" s="17">
        <v>7.340186194698533</v>
      </c>
      <c r="F22" s="18">
        <v>4.6571608036756516</v>
      </c>
      <c r="G22" s="17">
        <v>0</v>
      </c>
      <c r="H22" s="18">
        <v>347.61615234613419</v>
      </c>
      <c r="I22" s="17">
        <v>0</v>
      </c>
      <c r="J22" s="17"/>
      <c r="K22" s="18"/>
      <c r="L22" s="18">
        <v>7.5890380069613457</v>
      </c>
      <c r="M22" s="17"/>
      <c r="N22" s="17"/>
      <c r="O22" s="17"/>
      <c r="P22" s="17"/>
      <c r="Q22" s="17">
        <v>256.3755865687134</v>
      </c>
      <c r="R22" s="18">
        <v>6674.9112892150879</v>
      </c>
      <c r="S22" s="17"/>
      <c r="T22" s="18">
        <v>6674.9112892150879</v>
      </c>
      <c r="U22" s="17"/>
      <c r="V22" s="18">
        <v>6674.9112892150879</v>
      </c>
      <c r="W22" s="17"/>
      <c r="X22" s="18">
        <v>6674.9112892150879</v>
      </c>
      <c r="Y22" s="17">
        <v>176.326104809041</v>
      </c>
      <c r="Z22" s="18">
        <v>1679.3668212890625</v>
      </c>
      <c r="AA22" s="17">
        <v>446.12816238311808</v>
      </c>
      <c r="AB22" s="18">
        <v>9710.2729835510254</v>
      </c>
      <c r="AC22" s="17">
        <v>424.25554790234696</v>
      </c>
      <c r="AD22" s="18">
        <v>407.92928314208984</v>
      </c>
      <c r="AE22" s="17">
        <v>1389.2875336238826</v>
      </c>
      <c r="AF22" s="18">
        <v>1861.7326030731201</v>
      </c>
      <c r="AG22" s="17">
        <v>519.8624319366786</v>
      </c>
      <c r="AH22" s="18">
        <v>11.62745475769043</v>
      </c>
      <c r="AI22" s="17">
        <v>0</v>
      </c>
      <c r="AJ22" s="18">
        <v>199.1493634134531</v>
      </c>
    </row>
    <row r="23" spans="1:36" x14ac:dyDescent="0.25">
      <c r="A23" t="s">
        <v>20</v>
      </c>
      <c r="B23" t="s">
        <v>31</v>
      </c>
      <c r="C23" t="s">
        <v>29</v>
      </c>
      <c r="D23" t="s">
        <v>46</v>
      </c>
      <c r="E23" s="17">
        <v>0.15997110249281929</v>
      </c>
      <c r="F23" s="18">
        <v>0.10124983871355653</v>
      </c>
      <c r="G23" s="17">
        <v>0</v>
      </c>
      <c r="H23" s="18">
        <v>7.6567721348255873</v>
      </c>
      <c r="I23" s="17">
        <v>0</v>
      </c>
      <c r="J23" s="17"/>
      <c r="K23" s="18"/>
      <c r="L23" s="18">
        <v>0.20347432338166982</v>
      </c>
      <c r="M23" s="17"/>
      <c r="N23" s="17"/>
      <c r="O23" s="17"/>
      <c r="P23" s="17"/>
      <c r="Q23" s="17">
        <v>7.204505079316549</v>
      </c>
      <c r="R23" s="18">
        <v>146.08707740902901</v>
      </c>
      <c r="S23" s="17"/>
      <c r="T23" s="18">
        <v>146.08707740902901</v>
      </c>
      <c r="U23" s="17"/>
      <c r="V23" s="18">
        <v>146.08707740902901</v>
      </c>
      <c r="W23" s="17"/>
      <c r="X23" s="18">
        <v>146.08707740902901</v>
      </c>
      <c r="Y23" s="17">
        <v>3.5598660530058366</v>
      </c>
      <c r="Z23" s="18">
        <v>33.757266998291016</v>
      </c>
      <c r="AA23" s="17">
        <v>10.013784374185072</v>
      </c>
      <c r="AB23" s="18">
        <v>207.61814430356026</v>
      </c>
      <c r="AC23" s="17">
        <v>11.922161898092712</v>
      </c>
      <c r="AD23" s="18">
        <v>10.937241315841675</v>
      </c>
      <c r="AE23" s="17">
        <v>39.040882271923323</v>
      </c>
      <c r="AF23" s="18">
        <v>49.916044414043427</v>
      </c>
      <c r="AG23" s="17">
        <v>14.608846269493885</v>
      </c>
      <c r="AH23" s="18">
        <v>0.31175073981285095</v>
      </c>
      <c r="AI23" s="17">
        <v>0</v>
      </c>
      <c r="AJ23" s="18">
        <v>4.2580698383972049</v>
      </c>
    </row>
    <row r="24" spans="1:36" s="22" customFormat="1" x14ac:dyDescent="0.25">
      <c r="A24" s="22" t="s">
        <v>20</v>
      </c>
      <c r="B24" s="22" t="s">
        <v>31</v>
      </c>
      <c r="C24" s="22" t="s">
        <v>29</v>
      </c>
      <c r="D24" s="22" t="s">
        <v>61</v>
      </c>
      <c r="E24" s="24">
        <v>1.7993185551511974</v>
      </c>
      <c r="F24" s="24">
        <v>1.1439805701375008</v>
      </c>
      <c r="G24" s="24">
        <v>0</v>
      </c>
      <c r="H24" s="24">
        <v>100.69859948754311</v>
      </c>
      <c r="I24" s="24">
        <v>0</v>
      </c>
      <c r="J24" s="24"/>
      <c r="K24" s="24"/>
      <c r="L24" s="24">
        <v>3.3865078911185265</v>
      </c>
      <c r="M24" s="24"/>
      <c r="N24" s="24"/>
      <c r="O24" s="24"/>
      <c r="P24" s="24"/>
      <c r="Q24" s="24">
        <v>116.70023952017482</v>
      </c>
      <c r="R24" s="24">
        <v>1902.9236435890198</v>
      </c>
      <c r="S24" s="24"/>
      <c r="T24" s="24">
        <v>1902.9236435890198</v>
      </c>
      <c r="U24" s="24"/>
      <c r="V24" s="24">
        <v>1902.9236435890198</v>
      </c>
      <c r="W24" s="24"/>
      <c r="X24" s="24">
        <v>1902.9236435890198</v>
      </c>
      <c r="Y24" s="24">
        <v>35.691514206063587</v>
      </c>
      <c r="Z24" s="24">
        <v>380.70010375976563</v>
      </c>
      <c r="AA24" s="24">
        <v>122.48085739917002</v>
      </c>
      <c r="AB24" s="24">
        <v>2607.9222702980042</v>
      </c>
      <c r="AC24" s="24">
        <v>193.11793576217562</v>
      </c>
      <c r="AD24" s="24">
        <v>182.03306770324707</v>
      </c>
      <c r="AE24" s="24">
        <v>632.39324034796959</v>
      </c>
      <c r="AF24" s="24">
        <v>830.77354145050049</v>
      </c>
      <c r="AG24" s="24">
        <v>236.63747058182082</v>
      </c>
      <c r="AH24" s="24">
        <v>5.1885981559753418</v>
      </c>
      <c r="AI24" s="24">
        <v>0</v>
      </c>
      <c r="AJ24" s="24">
        <v>53.486246794462204</v>
      </c>
    </row>
    <row r="25" spans="1:36" x14ac:dyDescent="0.25">
      <c r="A25" t="s">
        <v>20</v>
      </c>
      <c r="B25" t="s">
        <v>62</v>
      </c>
      <c r="C25" t="s">
        <v>73</v>
      </c>
      <c r="D25" t="s">
        <v>74</v>
      </c>
      <c r="E25" s="17">
        <v>1.0697259763371203</v>
      </c>
      <c r="F25" s="18">
        <v>2.2619977444410324</v>
      </c>
      <c r="G25" s="17">
        <v>0</v>
      </c>
      <c r="H25" s="18">
        <v>218.2725156545639</v>
      </c>
      <c r="I25" s="17">
        <v>0</v>
      </c>
      <c r="J25" s="17"/>
      <c r="K25" s="18"/>
      <c r="L25" s="18">
        <v>6.4384534657001495</v>
      </c>
      <c r="M25" s="17"/>
      <c r="N25" s="17"/>
      <c r="O25" s="17"/>
      <c r="P25" s="17"/>
      <c r="Q25" s="17">
        <v>115.57081985430895</v>
      </c>
      <c r="R25" s="18">
        <v>4161.360200881958</v>
      </c>
      <c r="S25" s="17"/>
      <c r="T25" s="18">
        <v>4161.360200881958</v>
      </c>
      <c r="U25" s="17"/>
      <c r="V25" s="18">
        <v>4161.360200881958</v>
      </c>
      <c r="W25" s="17"/>
      <c r="X25" s="18">
        <v>4161.360200881958</v>
      </c>
      <c r="Y25" s="17">
        <v>34.823748799539032</v>
      </c>
      <c r="Z25" s="18">
        <v>1357.708251953125</v>
      </c>
      <c r="AA25" s="17">
        <v>8.71763258254534</v>
      </c>
      <c r="AB25" s="18">
        <v>6162.8916339874268</v>
      </c>
      <c r="AC25" s="17">
        <v>154.78328383865465</v>
      </c>
      <c r="AD25" s="18">
        <v>304.96370315551758</v>
      </c>
      <c r="AE25" s="17">
        <v>108.34829868705823</v>
      </c>
      <c r="AF25" s="18">
        <v>1478.620361328125</v>
      </c>
      <c r="AG25" s="17">
        <v>63.848104583445043</v>
      </c>
      <c r="AH25" s="18">
        <v>25.65467643737793</v>
      </c>
      <c r="AI25" s="17">
        <v>0</v>
      </c>
      <c r="AJ25" s="18">
        <v>126.39561983942986</v>
      </c>
    </row>
    <row r="26" spans="1:36" x14ac:dyDescent="0.25">
      <c r="A26" t="s">
        <v>20</v>
      </c>
      <c r="B26" t="s">
        <v>31</v>
      </c>
      <c r="C26" t="s">
        <v>34</v>
      </c>
      <c r="D26" t="s">
        <v>35</v>
      </c>
      <c r="E26" s="17">
        <v>3.7011120456781899</v>
      </c>
      <c r="F26" s="18">
        <v>8.5609262138605118</v>
      </c>
      <c r="G26" s="17">
        <v>0</v>
      </c>
      <c r="H26" s="18">
        <v>594.25390920042992</v>
      </c>
      <c r="I26" s="17">
        <v>0</v>
      </c>
      <c r="J26" s="17"/>
      <c r="K26" s="18"/>
      <c r="L26" s="18">
        <v>13.765179009176791</v>
      </c>
      <c r="M26" s="17"/>
      <c r="N26" s="17"/>
      <c r="O26" s="17"/>
      <c r="P26" s="17"/>
      <c r="Q26" s="17">
        <v>1577.3460493315868</v>
      </c>
      <c r="R26" s="18">
        <v>11436.358510494232</v>
      </c>
      <c r="S26" s="17"/>
      <c r="T26" s="18">
        <v>11436.358510494232</v>
      </c>
      <c r="U26" s="17"/>
      <c r="V26" s="18">
        <v>11436.358510494232</v>
      </c>
      <c r="W26" s="17"/>
      <c r="X26" s="18">
        <v>11436.358510494232</v>
      </c>
      <c r="Y26" s="17">
        <v>103.41808990823529</v>
      </c>
      <c r="Z26" s="18">
        <v>4014.104248046875</v>
      </c>
      <c r="AA26" s="17">
        <v>385.62085807827123</v>
      </c>
      <c r="AB26" s="18">
        <v>18291.085561275482</v>
      </c>
      <c r="AC26" s="17">
        <v>299.59903770187964</v>
      </c>
      <c r="AD26" s="18">
        <v>96.121986865997314</v>
      </c>
      <c r="AE26" s="17">
        <v>209.71932639131572</v>
      </c>
      <c r="AF26" s="18">
        <v>3511.089973449707</v>
      </c>
      <c r="AG26" s="17">
        <v>123.58460305202536</v>
      </c>
      <c r="AH26" s="18">
        <v>13.746159553527832</v>
      </c>
      <c r="AI26" s="17">
        <v>0</v>
      </c>
      <c r="AJ26" s="18">
        <v>375.13444725424051</v>
      </c>
    </row>
    <row r="27" spans="1:36" x14ac:dyDescent="0.25">
      <c r="A27" t="s">
        <v>20</v>
      </c>
      <c r="B27" t="s">
        <v>31</v>
      </c>
      <c r="C27" t="s">
        <v>34</v>
      </c>
      <c r="D27" t="s">
        <v>40</v>
      </c>
      <c r="E27" s="17">
        <v>0.5112275600157945</v>
      </c>
      <c r="F27" s="18">
        <v>1.1802118453197181</v>
      </c>
      <c r="G27" s="17">
        <v>0</v>
      </c>
      <c r="H27" s="18">
        <v>79.285337269306183</v>
      </c>
      <c r="I27" s="17">
        <v>0</v>
      </c>
      <c r="J27" s="17"/>
      <c r="K27" s="18"/>
      <c r="L27" s="18">
        <v>1.536543084657751</v>
      </c>
      <c r="M27" s="17"/>
      <c r="N27" s="17"/>
      <c r="O27" s="17"/>
      <c r="P27" s="17"/>
      <c r="Q27" s="17">
        <v>175.57984164661246</v>
      </c>
      <c r="R27" s="18">
        <v>1532.5855123996735</v>
      </c>
      <c r="S27" s="17"/>
      <c r="T27" s="18">
        <v>1532.5855123996735</v>
      </c>
      <c r="U27" s="17"/>
      <c r="V27" s="18">
        <v>1532.5855123996735</v>
      </c>
      <c r="W27" s="17"/>
      <c r="X27" s="18">
        <v>1532.5855123996735</v>
      </c>
      <c r="Y27" s="17">
        <v>14.885490022338159</v>
      </c>
      <c r="Z27" s="18">
        <v>570.5478515625</v>
      </c>
      <c r="AA27" s="17">
        <v>39.101791647256356</v>
      </c>
      <c r="AB27" s="18">
        <v>2502.4466269016266</v>
      </c>
      <c r="AC27" s="17">
        <v>33.349404602410928</v>
      </c>
      <c r="AD27" s="18">
        <v>10.729653000831604</v>
      </c>
      <c r="AE27" s="17">
        <v>23.34458322168765</v>
      </c>
      <c r="AF27" s="18">
        <v>391.92666387557983</v>
      </c>
      <c r="AG27" s="17">
        <v>13.756629398494509</v>
      </c>
      <c r="AH27" s="18">
        <v>1.5344201326370239</v>
      </c>
      <c r="AI27" s="17">
        <v>0</v>
      </c>
      <c r="AJ27" s="18">
        <v>51.323031056206673</v>
      </c>
    </row>
    <row r="28" spans="1:36" x14ac:dyDescent="0.25">
      <c r="A28" t="s">
        <v>20</v>
      </c>
      <c r="B28" t="s">
        <v>31</v>
      </c>
      <c r="C28" t="s">
        <v>34</v>
      </c>
      <c r="D28" t="s">
        <v>43</v>
      </c>
      <c r="E28" s="17">
        <v>1.1590992792773409E-2</v>
      </c>
      <c r="F28" s="18">
        <v>2.6753122976515442E-2</v>
      </c>
      <c r="G28" s="17">
        <v>0</v>
      </c>
      <c r="H28" s="18">
        <v>1.8087282799533568</v>
      </c>
      <c r="I28" s="17">
        <v>0</v>
      </c>
      <c r="J28" s="17"/>
      <c r="K28" s="18"/>
      <c r="L28" s="18">
        <v>4.4515774978208356E-2</v>
      </c>
      <c r="M28" s="17"/>
      <c r="N28" s="17"/>
      <c r="O28" s="17"/>
      <c r="P28" s="17"/>
      <c r="Q28" s="17">
        <v>5.1877339944222962</v>
      </c>
      <c r="R28" s="18">
        <v>34.74990070797503</v>
      </c>
      <c r="S28" s="17"/>
      <c r="T28" s="18">
        <v>34.74990070797503</v>
      </c>
      <c r="U28" s="17"/>
      <c r="V28" s="18">
        <v>34.74990070797503</v>
      </c>
      <c r="W28" s="17"/>
      <c r="X28" s="18">
        <v>34.74990070797503</v>
      </c>
      <c r="Y28" s="17">
        <v>0.30999138096320433</v>
      </c>
      <c r="Z28" s="18">
        <v>11.912319183349609</v>
      </c>
      <c r="AA28" s="17">
        <v>0.8739554608950213</v>
      </c>
      <c r="AB28" s="18">
        <v>55.130862126126885</v>
      </c>
      <c r="AC28" s="17">
        <v>0.98535138388996524</v>
      </c>
      <c r="AD28" s="18">
        <v>0.31085280887782574</v>
      </c>
      <c r="AE28" s="17">
        <v>0.68974596872297567</v>
      </c>
      <c r="AF28" s="18">
        <v>11.354657083749771</v>
      </c>
      <c r="AG28" s="17">
        <v>0.4064574458546108</v>
      </c>
      <c r="AH28" s="18">
        <v>4.4454272836446762E-2</v>
      </c>
      <c r="AI28" s="17">
        <v>0</v>
      </c>
      <c r="AJ28" s="18">
        <v>1.1306866349332267</v>
      </c>
    </row>
    <row r="29" spans="1:36" x14ac:dyDescent="0.25">
      <c r="A29" t="s">
        <v>20</v>
      </c>
      <c r="B29" t="s">
        <v>31</v>
      </c>
      <c r="C29" t="s">
        <v>34</v>
      </c>
      <c r="D29" t="s">
        <v>47</v>
      </c>
      <c r="E29" s="17">
        <v>0.24941122327686951</v>
      </c>
      <c r="F29" s="18">
        <v>0.57559447712264955</v>
      </c>
      <c r="G29" s="17">
        <v>0</v>
      </c>
      <c r="H29" s="18">
        <v>39.802554139867425</v>
      </c>
      <c r="I29" s="17">
        <v>0</v>
      </c>
      <c r="J29" s="17"/>
      <c r="K29" s="18"/>
      <c r="L29" s="18">
        <v>0.90774158656131476</v>
      </c>
      <c r="M29" s="17"/>
      <c r="N29" s="17"/>
      <c r="O29" s="17"/>
      <c r="P29" s="17"/>
      <c r="Q29" s="17">
        <v>104.26777568900819</v>
      </c>
      <c r="R29" s="18">
        <v>766.31635268032551</v>
      </c>
      <c r="S29" s="17"/>
      <c r="T29" s="18">
        <v>766.31635268032551</v>
      </c>
      <c r="U29" s="17"/>
      <c r="V29" s="18">
        <v>766.31635268032551</v>
      </c>
      <c r="W29" s="17"/>
      <c r="X29" s="18">
        <v>766.31635268032551</v>
      </c>
      <c r="Y29" s="17">
        <v>6.9956826170829149</v>
      </c>
      <c r="Z29" s="18">
        <v>270.52108764648438</v>
      </c>
      <c r="AA29" s="17">
        <v>19.223951586970848</v>
      </c>
      <c r="AB29" s="18">
        <v>1228.0637739449739</v>
      </c>
      <c r="AC29" s="17">
        <v>19.804484420511201</v>
      </c>
      <c r="AD29" s="18">
        <v>6.3387432843446732</v>
      </c>
      <c r="AE29" s="17">
        <v>13.863139094357841</v>
      </c>
      <c r="AF29" s="18">
        <v>231.53801798820496</v>
      </c>
      <c r="AG29" s="17">
        <v>8.1693498234608715</v>
      </c>
      <c r="AH29" s="18">
        <v>0.90648746490478516</v>
      </c>
      <c r="AI29" s="17">
        <v>0</v>
      </c>
      <c r="AJ29" s="18">
        <v>25.186535010114312</v>
      </c>
    </row>
    <row r="30" spans="1:36" x14ac:dyDescent="0.25">
      <c r="A30" t="s">
        <v>20</v>
      </c>
      <c r="B30" t="s">
        <v>62</v>
      </c>
      <c r="C30" t="s">
        <v>27</v>
      </c>
      <c r="D30" t="s">
        <v>75</v>
      </c>
      <c r="E30" s="17">
        <v>4.4994678292201629</v>
      </c>
      <c r="F30" s="18">
        <v>2.0490011721849442</v>
      </c>
      <c r="G30" s="17">
        <v>0</v>
      </c>
      <c r="H30" s="18">
        <v>173.8408776819706</v>
      </c>
      <c r="I30" s="17">
        <v>0</v>
      </c>
      <c r="J30" s="17"/>
      <c r="K30" s="18"/>
      <c r="L30" s="18">
        <v>3.1247853692620993</v>
      </c>
      <c r="M30" s="17"/>
      <c r="N30" s="17"/>
      <c r="O30" s="17"/>
      <c r="P30" s="17"/>
      <c r="Q30" s="17">
        <v>142.10733494353502</v>
      </c>
      <c r="R30" s="18">
        <v>3357.6068120002747</v>
      </c>
      <c r="S30" s="17"/>
      <c r="T30" s="18">
        <v>3357.6068120002747</v>
      </c>
      <c r="U30" s="17"/>
      <c r="V30" s="18">
        <v>3357.6068120002747</v>
      </c>
      <c r="W30" s="17"/>
      <c r="X30" s="18">
        <v>3357.6068120002747</v>
      </c>
      <c r="Y30" s="17">
        <v>31.732883193144723</v>
      </c>
      <c r="Z30" s="18">
        <v>1061.83935546875</v>
      </c>
      <c r="AA30" s="17">
        <v>86.248643595959152</v>
      </c>
      <c r="AB30" s="18">
        <v>5111.4223027229309</v>
      </c>
      <c r="AC30" s="17">
        <v>285.65931190500902</v>
      </c>
      <c r="AD30" s="18">
        <v>88.975970268249512</v>
      </c>
      <c r="AE30" s="17">
        <v>371.87180693940365</v>
      </c>
      <c r="AF30" s="18">
        <v>823.22548675537109</v>
      </c>
      <c r="AG30" s="17">
        <v>252.20371681703506</v>
      </c>
      <c r="AH30" s="18">
        <v>5.3902792930603027</v>
      </c>
      <c r="AI30" s="17">
        <v>0</v>
      </c>
      <c r="AJ30" s="18">
        <v>104.83088522404432</v>
      </c>
    </row>
    <row r="31" spans="1:36" x14ac:dyDescent="0.25">
      <c r="A31" t="s">
        <v>20</v>
      </c>
      <c r="B31" t="s">
        <v>55</v>
      </c>
      <c r="C31" t="s">
        <v>27</v>
      </c>
      <c r="D31" t="s">
        <v>60</v>
      </c>
      <c r="E31" s="17">
        <v>5.2943858217873956</v>
      </c>
      <c r="F31" s="18">
        <v>2.4033334255218506</v>
      </c>
      <c r="G31" s="17">
        <v>0</v>
      </c>
      <c r="H31" s="18">
        <v>212.38511648774147</v>
      </c>
      <c r="I31" s="17">
        <v>0</v>
      </c>
      <c r="J31" s="17"/>
      <c r="K31" s="18"/>
      <c r="L31" s="18">
        <v>4.4605380576103926</v>
      </c>
      <c r="M31" s="17"/>
      <c r="N31" s="17"/>
      <c r="O31" s="17"/>
      <c r="P31" s="17"/>
      <c r="Q31" s="17">
        <v>203.24750033978421</v>
      </c>
      <c r="R31" s="18">
        <v>4085.9081869125366</v>
      </c>
      <c r="S31" s="17"/>
      <c r="T31" s="18">
        <v>4085.9081869125366</v>
      </c>
      <c r="U31" s="17"/>
      <c r="V31" s="18">
        <v>4085.9081869125366</v>
      </c>
      <c r="W31" s="17"/>
      <c r="X31" s="18">
        <v>4085.9081869125366</v>
      </c>
      <c r="Y31" s="17">
        <v>36.047891082752265</v>
      </c>
      <c r="Z31" s="18">
        <v>1228.2869873046875</v>
      </c>
      <c r="AA31" s="17">
        <v>103.52936052990293</v>
      </c>
      <c r="AB31" s="18">
        <v>6125.7423543930054</v>
      </c>
      <c r="AC31" s="17">
        <v>408.56118451975226</v>
      </c>
      <c r="AD31" s="18">
        <v>127.01056480407715</v>
      </c>
      <c r="AE31" s="17">
        <v>531.86568615409192</v>
      </c>
      <c r="AF31" s="18">
        <v>1175.1298561096191</v>
      </c>
      <c r="AG31" s="17">
        <v>360.71167642284439</v>
      </c>
      <c r="AH31" s="18">
        <v>7.694462776184082</v>
      </c>
      <c r="AI31" s="17">
        <v>0</v>
      </c>
      <c r="AJ31" s="18">
        <v>125.63371686637402</v>
      </c>
    </row>
    <row r="32" spans="1:36" x14ac:dyDescent="0.25">
      <c r="A32" t="s">
        <v>20</v>
      </c>
      <c r="B32" t="s">
        <v>62</v>
      </c>
      <c r="C32" t="s">
        <v>27</v>
      </c>
      <c r="D32" t="s">
        <v>64</v>
      </c>
      <c r="E32" s="17">
        <v>12.83207157408631</v>
      </c>
      <c r="F32" s="18">
        <v>5.8517071008682251</v>
      </c>
      <c r="G32" s="17">
        <v>0</v>
      </c>
      <c r="H32" s="18">
        <v>542.44352519512177</v>
      </c>
      <c r="I32" s="17">
        <v>0</v>
      </c>
      <c r="J32" s="17"/>
      <c r="K32" s="18"/>
      <c r="L32" s="18">
        <v>13.099892668426037</v>
      </c>
      <c r="M32" s="17"/>
      <c r="N32" s="17"/>
      <c r="O32" s="17"/>
      <c r="P32" s="17"/>
      <c r="Q32" s="17">
        <v>597.27131886624716</v>
      </c>
      <c r="R32" s="18">
        <v>10392.741827011108</v>
      </c>
      <c r="S32" s="17"/>
      <c r="T32" s="18">
        <v>10392.741827011108</v>
      </c>
      <c r="U32" s="17"/>
      <c r="V32" s="18">
        <v>10392.741827011108</v>
      </c>
      <c r="W32" s="17"/>
      <c r="X32" s="18">
        <v>10392.741827011108</v>
      </c>
      <c r="Y32" s="17">
        <v>85.304863092204641</v>
      </c>
      <c r="Z32" s="18">
        <v>2953.908447265625</v>
      </c>
      <c r="AA32" s="17">
        <v>382.435226714468</v>
      </c>
      <c r="AB32" s="18">
        <v>15329.477666854858</v>
      </c>
      <c r="AC32" s="17">
        <v>1200.614409071299</v>
      </c>
      <c r="AD32" s="18">
        <v>373.00982284545898</v>
      </c>
      <c r="AE32" s="17">
        <v>1562.9620009982225</v>
      </c>
      <c r="AF32" s="18">
        <v>3451.1699829101563</v>
      </c>
      <c r="AG32" s="17">
        <v>1060.001910711597</v>
      </c>
      <c r="AH32" s="18">
        <v>22.597421646118164</v>
      </c>
      <c r="AI32" s="17">
        <v>0</v>
      </c>
      <c r="AJ32" s="18">
        <v>314.39443606138229</v>
      </c>
    </row>
    <row r="33" spans="1:36" x14ac:dyDescent="0.25">
      <c r="A33" t="s">
        <v>20</v>
      </c>
      <c r="B33" t="s">
        <v>65</v>
      </c>
      <c r="C33" t="s">
        <v>27</v>
      </c>
      <c r="D33" t="s">
        <v>67</v>
      </c>
      <c r="E33" s="17">
        <v>0.92780631035246042</v>
      </c>
      <c r="F33" s="18">
        <v>0.42203577607870102</v>
      </c>
      <c r="G33" s="17">
        <v>0</v>
      </c>
      <c r="H33" s="18">
        <v>39.564676456153393</v>
      </c>
      <c r="I33" s="17">
        <v>0</v>
      </c>
      <c r="J33" s="17"/>
      <c r="K33" s="18"/>
      <c r="L33" s="18">
        <v>0.95552785880863667</v>
      </c>
      <c r="M33" s="17"/>
      <c r="N33" s="17"/>
      <c r="O33" s="17"/>
      <c r="P33" s="17"/>
      <c r="Q33" s="17">
        <v>43.788700335692361</v>
      </c>
      <c r="R33" s="18">
        <v>758.02327084541321</v>
      </c>
      <c r="S33" s="17"/>
      <c r="T33" s="18">
        <v>758.02327084541321</v>
      </c>
      <c r="U33" s="17"/>
      <c r="V33" s="18">
        <v>758.02327084541321</v>
      </c>
      <c r="W33" s="17"/>
      <c r="X33" s="18">
        <v>758.02327084541321</v>
      </c>
      <c r="Y33" s="17">
        <v>6.252019844686231</v>
      </c>
      <c r="Z33" s="18">
        <v>215.44647216796875</v>
      </c>
      <c r="AA33" s="17">
        <v>19.089006949431628</v>
      </c>
      <c r="AB33" s="18">
        <v>1118.090348482132</v>
      </c>
      <c r="AC33" s="17">
        <v>88.022550082152421</v>
      </c>
      <c r="AD33" s="18">
        <v>27.207957983016968</v>
      </c>
      <c r="AE33" s="17">
        <v>114.58791429613537</v>
      </c>
      <c r="AF33" s="18">
        <v>251.73405170440674</v>
      </c>
      <c r="AG33" s="17">
        <v>77.713602775233667</v>
      </c>
      <c r="AH33" s="18">
        <v>1.6482930183410645</v>
      </c>
      <c r="AI33" s="17">
        <v>0</v>
      </c>
      <c r="AJ33" s="18">
        <v>22.931073252111673</v>
      </c>
    </row>
    <row r="34" spans="1:36" x14ac:dyDescent="0.25">
      <c r="A34" t="s">
        <v>20</v>
      </c>
      <c r="B34" t="s">
        <v>68</v>
      </c>
      <c r="C34" t="s">
        <v>27</v>
      </c>
      <c r="D34" t="s">
        <v>70</v>
      </c>
      <c r="E34" s="17">
        <v>1.5481428845446241</v>
      </c>
      <c r="F34" s="18">
        <v>0.70293620973825455</v>
      </c>
      <c r="G34" s="17">
        <v>0</v>
      </c>
      <c r="H34" s="18">
        <v>88.103367030620575</v>
      </c>
      <c r="I34" s="17">
        <v>0</v>
      </c>
      <c r="J34" s="17"/>
      <c r="K34" s="18"/>
      <c r="L34" s="18">
        <v>3.6158189121633768</v>
      </c>
      <c r="M34" s="17"/>
      <c r="N34" s="17"/>
      <c r="O34" s="17"/>
      <c r="P34" s="17"/>
      <c r="Q34" s="17">
        <v>167.18742773866865</v>
      </c>
      <c r="R34" s="18">
        <v>1650.596529006958</v>
      </c>
      <c r="S34" s="17"/>
      <c r="T34" s="18">
        <v>1650.596529006958</v>
      </c>
      <c r="U34" s="17"/>
      <c r="V34" s="18">
        <v>1650.596529006958</v>
      </c>
      <c r="W34" s="17"/>
      <c r="X34" s="18">
        <v>1650.596529006958</v>
      </c>
      <c r="Y34" s="17">
        <v>7.5537755979309722</v>
      </c>
      <c r="Z34" s="18">
        <v>320.09573364257813</v>
      </c>
      <c r="AA34" s="17">
        <v>38.236248754465187</v>
      </c>
      <c r="AB34" s="18">
        <v>2214.379487991333</v>
      </c>
      <c r="AC34" s="17">
        <v>336.07445798609166</v>
      </c>
      <c r="AD34" s="18">
        <v>102.95779895782471</v>
      </c>
      <c r="AE34" s="17">
        <v>437.50233494585802</v>
      </c>
      <c r="AF34" s="18">
        <v>952.58839416503906</v>
      </c>
      <c r="AG34" s="17">
        <v>296.71438633006289</v>
      </c>
      <c r="AH34" s="18">
        <v>6.2373170852661133</v>
      </c>
      <c r="AI34" s="17">
        <v>0</v>
      </c>
      <c r="AJ34" s="18">
        <v>45.41502208262682</v>
      </c>
    </row>
    <row r="35" spans="1:36" x14ac:dyDescent="0.25">
      <c r="A35" t="s">
        <v>20</v>
      </c>
      <c r="B35" t="s">
        <v>68</v>
      </c>
      <c r="C35" t="s">
        <v>27</v>
      </c>
      <c r="D35" t="s">
        <v>71</v>
      </c>
      <c r="E35" s="17">
        <v>4.0170641004898915</v>
      </c>
      <c r="F35" s="18">
        <v>1.8249897062778473</v>
      </c>
      <c r="G35" s="17">
        <v>0</v>
      </c>
      <c r="H35" s="18">
        <v>172.23512646555901</v>
      </c>
      <c r="I35" s="17">
        <v>0</v>
      </c>
      <c r="J35" s="17"/>
      <c r="K35" s="18"/>
      <c r="L35" s="18">
        <v>4.3054916765540838</v>
      </c>
      <c r="M35" s="17"/>
      <c r="N35" s="17"/>
      <c r="O35" s="17"/>
      <c r="P35" s="17"/>
      <c r="Q35" s="17">
        <v>196.82482137925521</v>
      </c>
      <c r="R35" s="18">
        <v>3296.2048363685608</v>
      </c>
      <c r="S35" s="17"/>
      <c r="T35" s="18">
        <v>3296.2048363685608</v>
      </c>
      <c r="U35" s="17"/>
      <c r="V35" s="18">
        <v>3296.2048363685608</v>
      </c>
      <c r="W35" s="17"/>
      <c r="X35" s="18">
        <v>3296.2048363685608</v>
      </c>
      <c r="Y35" s="17">
        <v>26.428738267062649</v>
      </c>
      <c r="Z35" s="18">
        <v>922.2454833984375</v>
      </c>
      <c r="AA35" s="17">
        <v>82.249765191754747</v>
      </c>
      <c r="AB35" s="18">
        <v>4840.3413109779358</v>
      </c>
      <c r="AC35" s="17">
        <v>395.65053460023557</v>
      </c>
      <c r="AD35" s="18">
        <v>122.59572410583496</v>
      </c>
      <c r="AE35" s="17">
        <v>515.05857882643284</v>
      </c>
      <c r="AF35" s="18">
        <v>1134.2828750610352</v>
      </c>
      <c r="AG35" s="17">
        <v>349.31308460200978</v>
      </c>
      <c r="AH35" s="18">
        <v>7.4270062446594238</v>
      </c>
      <c r="AI35" s="17">
        <v>0</v>
      </c>
      <c r="AJ35" s="18">
        <v>99.271245755255222</v>
      </c>
    </row>
    <row r="36" spans="1:36" x14ac:dyDescent="0.25">
      <c r="A36" t="s">
        <v>20</v>
      </c>
      <c r="B36" t="s">
        <v>31</v>
      </c>
      <c r="C36" t="s">
        <v>37</v>
      </c>
      <c r="D36" t="s">
        <v>38</v>
      </c>
      <c r="E36" s="17">
        <v>0.4289795705708852</v>
      </c>
      <c r="F36" s="18">
        <v>1.1870001554489136</v>
      </c>
      <c r="G36" s="17">
        <v>0</v>
      </c>
      <c r="H36" s="18">
        <v>80.256154557690024</v>
      </c>
      <c r="I36" s="17">
        <v>0</v>
      </c>
      <c r="J36" s="17"/>
      <c r="K36" s="18"/>
      <c r="L36" s="18">
        <v>0.80302289081737399</v>
      </c>
      <c r="M36" s="17"/>
      <c r="N36" s="17"/>
      <c r="O36" s="17"/>
      <c r="P36" s="17"/>
      <c r="Q36" s="17">
        <v>8.4258906290670774E-2</v>
      </c>
      <c r="R36" s="18">
        <v>1568.572717577219</v>
      </c>
      <c r="S36" s="17"/>
      <c r="T36" s="18">
        <v>1568.572717577219</v>
      </c>
      <c r="U36" s="17"/>
      <c r="V36" s="18">
        <v>1568.572717577219</v>
      </c>
      <c r="W36" s="17"/>
      <c r="X36" s="18">
        <v>1568.572717577219</v>
      </c>
      <c r="Y36" s="17">
        <v>11.451946712740833</v>
      </c>
      <c r="Z36" s="18">
        <v>701.236328125</v>
      </c>
      <c r="AA36" s="17">
        <v>2751.1221741850068</v>
      </c>
      <c r="AB36" s="18">
        <v>2844.6740969717503</v>
      </c>
      <c r="AC36" s="17">
        <v>30.921948822298706</v>
      </c>
      <c r="AD36" s="18">
        <v>1.6725591719150543</v>
      </c>
      <c r="AE36" s="17">
        <v>21.645364175609089</v>
      </c>
      <c r="AF36" s="18">
        <v>203.01317358016968</v>
      </c>
      <c r="AG36" s="17">
        <v>12.755303889198215</v>
      </c>
      <c r="AH36" s="18">
        <v>4.4430074691772461</v>
      </c>
      <c r="AI36" s="17">
        <v>0</v>
      </c>
      <c r="AJ36" s="18">
        <v>58.341825076844543</v>
      </c>
    </row>
    <row r="37" spans="1:36" x14ac:dyDescent="0.25">
      <c r="A37" t="s">
        <v>21</v>
      </c>
      <c r="B37" s="4"/>
      <c r="C37" s="4"/>
      <c r="D37" s="4"/>
      <c r="E37" s="19">
        <v>75.309581992570656</v>
      </c>
      <c r="F37" s="20">
        <v>81.701660587161314</v>
      </c>
      <c r="G37" s="19">
        <v>11.432827944172431</v>
      </c>
      <c r="H37" s="20">
        <v>6542.8898175306967</v>
      </c>
      <c r="I37" s="19">
        <v>2.550809070844787</v>
      </c>
      <c r="J37" s="19"/>
      <c r="K37" s="19"/>
      <c r="L37" s="20">
        <v>122.45311848126585</v>
      </c>
      <c r="M37" s="19">
        <v>1938.6368575946076</v>
      </c>
      <c r="N37" s="19"/>
      <c r="O37" s="19">
        <v>641.18580294658318</v>
      </c>
      <c r="P37" s="19"/>
      <c r="Q37" s="19">
        <v>16857.55618194001</v>
      </c>
      <c r="R37" s="20">
        <v>127219.20739607699</v>
      </c>
      <c r="S37" s="19">
        <v>11370.0596330642</v>
      </c>
      <c r="T37" s="20">
        <v>127219.20739607699</v>
      </c>
      <c r="U37" s="19">
        <v>11158.871692331642</v>
      </c>
      <c r="V37" s="20">
        <v>127219.20739607699</v>
      </c>
      <c r="W37" s="19">
        <v>11223.226756565022</v>
      </c>
      <c r="X37" s="20">
        <v>127219.20739607699</v>
      </c>
      <c r="Y37" s="19">
        <v>7080.8178779100626</v>
      </c>
      <c r="Z37" s="20">
        <v>38130.427945613861</v>
      </c>
      <c r="AA37" s="19">
        <v>25291.188571944236</v>
      </c>
      <c r="AB37" s="20">
        <v>193349.02483920939</v>
      </c>
      <c r="AC37" s="19">
        <v>5219.6360393464829</v>
      </c>
      <c r="AD37" s="20">
        <v>7442.5229750853032</v>
      </c>
      <c r="AE37" s="19">
        <v>10152.716215207136</v>
      </c>
      <c r="AF37" s="20">
        <v>37115.786819458008</v>
      </c>
      <c r="AG37" s="19">
        <v>4974.5316536482824</v>
      </c>
      <c r="AH37" s="20">
        <v>532.34898536279798</v>
      </c>
      <c r="AI37" s="19">
        <v>51.987972462760979</v>
      </c>
      <c r="AJ37" s="20">
        <v>1972.7478808219603</v>
      </c>
    </row>
    <row r="39" spans="1:36" s="1" customFormat="1" ht="57" x14ac:dyDescent="0.25">
      <c r="A39" s="3" t="s">
        <v>17</v>
      </c>
      <c r="B39" s="3" t="s">
        <v>18</v>
      </c>
      <c r="C39" s="3" t="s">
        <v>76</v>
      </c>
      <c r="D39" s="3" t="s">
        <v>16</v>
      </c>
      <c r="E39" s="3" t="s">
        <v>96</v>
      </c>
      <c r="F39" s="3" t="s">
        <v>97</v>
      </c>
      <c r="G39" s="3" t="s">
        <v>98</v>
      </c>
      <c r="H39" s="3" t="s">
        <v>99</v>
      </c>
      <c r="I39" s="3" t="s">
        <v>100</v>
      </c>
      <c r="J39" s="16" t="s">
        <v>101</v>
      </c>
      <c r="K39" s="3" t="s">
        <v>102</v>
      </c>
      <c r="L39" s="3" t="s">
        <v>103</v>
      </c>
      <c r="M39" s="3" t="s">
        <v>104</v>
      </c>
      <c r="N39" s="3" t="s">
        <v>105</v>
      </c>
      <c r="O39" s="3" t="s">
        <v>106</v>
      </c>
      <c r="P39" s="3" t="s">
        <v>107</v>
      </c>
    </row>
    <row r="40" spans="1:36" x14ac:dyDescent="0.25">
      <c r="A40" t="s">
        <v>19</v>
      </c>
      <c r="B40" t="s">
        <v>31</v>
      </c>
      <c r="C40" t="s">
        <v>32</v>
      </c>
      <c r="D40" t="s">
        <v>33</v>
      </c>
      <c r="E40" s="5">
        <f>E2/F2</f>
        <v>0.94361269623878796</v>
      </c>
      <c r="F40" s="5">
        <f>G2/H2</f>
        <v>6.7063792057973068E-2</v>
      </c>
      <c r="G40" s="5">
        <f>Q2/R2</f>
        <v>0.34227604685086599</v>
      </c>
      <c r="H40" s="5">
        <f>S2/T2</f>
        <v>0.26977289033517693</v>
      </c>
      <c r="I40" s="5">
        <f>U2/V2</f>
        <v>0.26977289033517693</v>
      </c>
      <c r="J40" s="5">
        <f>W2/X2</f>
        <v>0.26977289033517693</v>
      </c>
      <c r="K40" s="5">
        <f>Y2/Z2</f>
        <v>0.26496075021815624</v>
      </c>
      <c r="L40" s="5">
        <f>AA2/AB2</f>
        <v>0.25146304730000435</v>
      </c>
      <c r="M40" s="5">
        <f>AC2/AD2</f>
        <v>0</v>
      </c>
      <c r="N40" s="5">
        <f>AE2/AF2</f>
        <v>0</v>
      </c>
      <c r="O40" s="5">
        <f>AG2/AH2</f>
        <v>4.6429715088743073</v>
      </c>
      <c r="P40" s="5">
        <f>AI2/AJ2</f>
        <v>9.3907391959335063E-2</v>
      </c>
    </row>
    <row r="41" spans="1:36" x14ac:dyDescent="0.25">
      <c r="A41" s="22" t="s">
        <v>19</v>
      </c>
      <c r="B41" s="22" t="s">
        <v>31</v>
      </c>
      <c r="C41" s="22" t="s">
        <v>32</v>
      </c>
      <c r="D41" s="22" t="s">
        <v>39</v>
      </c>
      <c r="E41" s="23">
        <f t="shared" ref="E41:E75" si="0">E3/F3</f>
        <v>0.92318467215106925</v>
      </c>
      <c r="F41" s="23">
        <f t="shared" ref="F41:F74" si="1">G3/H3</f>
        <v>6.387781731274475E-2</v>
      </c>
      <c r="G41" s="23">
        <f t="shared" ref="G41:G74" si="2">Q3/R3</f>
        <v>0.31889641891045462</v>
      </c>
      <c r="H41" s="23">
        <f t="shared" ref="H41:H74" si="3">S3/T3</f>
        <v>0.24674783595822425</v>
      </c>
      <c r="I41" s="23">
        <f t="shared" ref="I41:I74" si="4">U3/V3</f>
        <v>0.24674783595822425</v>
      </c>
      <c r="J41" s="23">
        <f t="shared" ref="J41:J74" si="5">W3/X3</f>
        <v>0.24674783595822425</v>
      </c>
      <c r="K41" s="23">
        <f t="shared" ref="K41:K74" si="6">Y3/Z3</f>
        <v>0.2656568736896483</v>
      </c>
      <c r="L41" s="23">
        <f t="shared" ref="L41:L74" si="7">AA3/AB3</f>
        <v>0.2413264091198076</v>
      </c>
      <c r="M41" s="23">
        <f t="shared" ref="M41:M74" si="8">AC3/AD3</f>
        <v>0</v>
      </c>
      <c r="N41" s="23">
        <f t="shared" ref="N41:N74" si="9">AE3/AF3</f>
        <v>0</v>
      </c>
      <c r="O41" s="23">
        <f t="shared" ref="O41:O74" si="10">AG3/AH3</f>
        <v>4.5486049427476312</v>
      </c>
      <c r="P41" s="23">
        <f t="shared" ref="P41:P74" si="11">AI3/AJ3</f>
        <v>8.7997273760214337E-2</v>
      </c>
    </row>
    <row r="42" spans="1:36" x14ac:dyDescent="0.25">
      <c r="A42" t="s">
        <v>19</v>
      </c>
      <c r="B42" t="s">
        <v>31</v>
      </c>
      <c r="C42" t="s">
        <v>32</v>
      </c>
      <c r="D42" t="s">
        <v>44</v>
      </c>
      <c r="E42" s="5">
        <f t="shared" si="0"/>
        <v>0.9338423062714396</v>
      </c>
      <c r="F42" s="5">
        <f t="shared" si="1"/>
        <v>6.2799309302738901E-2</v>
      </c>
      <c r="G42" s="5">
        <f t="shared" si="2"/>
        <v>0.30199693403728017</v>
      </c>
      <c r="H42" s="5">
        <f t="shared" si="3"/>
        <v>0.22791249953965093</v>
      </c>
      <c r="I42" s="5">
        <f t="shared" si="4"/>
        <v>0.22791249953965093</v>
      </c>
      <c r="J42" s="5">
        <f t="shared" si="5"/>
        <v>0.22791249953965093</v>
      </c>
      <c r="K42" s="5">
        <f t="shared" si="6"/>
        <v>0.2739087393552101</v>
      </c>
      <c r="L42" s="5">
        <f t="shared" si="7"/>
        <v>0.23760275029778208</v>
      </c>
      <c r="M42" s="5">
        <f t="shared" si="8"/>
        <v>0</v>
      </c>
      <c r="N42" s="5">
        <f t="shared" si="9"/>
        <v>0</v>
      </c>
      <c r="O42" s="5">
        <f t="shared" si="10"/>
        <v>4.5999281428539369</v>
      </c>
      <c r="P42" s="5">
        <f t="shared" si="11"/>
        <v>8.440435941156256E-2</v>
      </c>
    </row>
    <row r="43" spans="1:36" x14ac:dyDescent="0.25">
      <c r="A43" t="s">
        <v>19</v>
      </c>
      <c r="B43" t="s">
        <v>55</v>
      </c>
      <c r="C43" t="s">
        <v>49</v>
      </c>
      <c r="D43" t="s">
        <v>56</v>
      </c>
      <c r="E43" s="5">
        <f t="shared" si="0"/>
        <v>6.8940863484474799E-2</v>
      </c>
      <c r="F43" s="5">
        <f t="shared" si="1"/>
        <v>3.2897535736087606E-2</v>
      </c>
      <c r="G43" s="5">
        <f t="shared" si="2"/>
        <v>6.7944097316464058E-2</v>
      </c>
      <c r="H43" s="5">
        <f t="shared" si="3"/>
        <v>6.7944097316464058E-2</v>
      </c>
      <c r="I43" s="5">
        <f t="shared" si="4"/>
        <v>6.7944097316464058E-2</v>
      </c>
      <c r="J43" s="5">
        <f t="shared" si="5"/>
        <v>6.7944097316464058E-2</v>
      </c>
      <c r="K43" s="5">
        <f t="shared" si="6"/>
        <v>0.52849807969859963</v>
      </c>
      <c r="L43" s="5">
        <f t="shared" si="7"/>
        <v>0.18310094836087071</v>
      </c>
      <c r="M43" s="5">
        <f t="shared" si="8"/>
        <v>0</v>
      </c>
      <c r="N43" s="5">
        <f t="shared" si="9"/>
        <v>0</v>
      </c>
      <c r="O43" s="5">
        <f t="shared" si="10"/>
        <v>0</v>
      </c>
      <c r="P43" s="5">
        <f t="shared" si="11"/>
        <v>1.0446979548382838E-2</v>
      </c>
    </row>
    <row r="44" spans="1:36" x14ac:dyDescent="0.25">
      <c r="A44" t="s">
        <v>19</v>
      </c>
      <c r="B44" t="s">
        <v>48</v>
      </c>
      <c r="C44" t="s">
        <v>49</v>
      </c>
      <c r="D44" t="s">
        <v>50</v>
      </c>
      <c r="E44" s="5">
        <f t="shared" si="0"/>
        <v>6.8711567573166044E-2</v>
      </c>
      <c r="F44" s="5">
        <f t="shared" si="1"/>
        <v>3.2697688539111473E-2</v>
      </c>
      <c r="G44" s="5">
        <f t="shared" si="2"/>
        <v>6.6859714373749574E-2</v>
      </c>
      <c r="H44" s="5">
        <f t="shared" si="3"/>
        <v>6.6859714373749574E-2</v>
      </c>
      <c r="I44" s="5">
        <f t="shared" si="4"/>
        <v>6.6859714373749574E-2</v>
      </c>
      <c r="J44" s="5">
        <f t="shared" si="5"/>
        <v>6.6859714373749574E-2</v>
      </c>
      <c r="K44" s="5">
        <f t="shared" si="6"/>
        <v>0.53214034448566105</v>
      </c>
      <c r="L44" s="5">
        <f t="shared" si="7"/>
        <v>0.18250645467475868</v>
      </c>
      <c r="M44" s="5">
        <f t="shared" si="8"/>
        <v>0</v>
      </c>
      <c r="N44" s="5">
        <f t="shared" si="9"/>
        <v>0</v>
      </c>
      <c r="O44" s="5">
        <f t="shared" si="10"/>
        <v>0</v>
      </c>
      <c r="P44" s="5">
        <f t="shared" si="11"/>
        <v>1.0520051249496768E-2</v>
      </c>
    </row>
    <row r="45" spans="1:36" x14ac:dyDescent="0.25">
      <c r="A45" t="s">
        <v>19</v>
      </c>
      <c r="B45" t="s">
        <v>48</v>
      </c>
      <c r="C45" t="s">
        <v>49</v>
      </c>
      <c r="D45" t="s">
        <v>53</v>
      </c>
      <c r="E45" s="5">
        <f t="shared" si="0"/>
        <v>6.9416229279904068E-2</v>
      </c>
      <c r="F45" s="5">
        <f t="shared" si="1"/>
        <v>3.3665447628265358E-2</v>
      </c>
      <c r="G45" s="5">
        <f t="shared" si="2"/>
        <v>7.2277252345170767E-2</v>
      </c>
      <c r="H45" s="5">
        <f t="shared" si="3"/>
        <v>7.2277252345170767E-2</v>
      </c>
      <c r="I45" s="5">
        <f t="shared" si="4"/>
        <v>7.2277252345170767E-2</v>
      </c>
      <c r="J45" s="5">
        <f t="shared" si="5"/>
        <v>7.2277252345170767E-2</v>
      </c>
      <c r="K45" s="5">
        <f t="shared" si="6"/>
        <v>0.51736898494358641</v>
      </c>
      <c r="L45" s="5">
        <f t="shared" si="7"/>
        <v>0.1862462127972411</v>
      </c>
      <c r="M45" s="5">
        <f t="shared" si="8"/>
        <v>0</v>
      </c>
      <c r="N45" s="5">
        <f t="shared" si="9"/>
        <v>0</v>
      </c>
      <c r="O45" s="5">
        <f t="shared" si="10"/>
        <v>0</v>
      </c>
      <c r="P45" s="5">
        <f t="shared" si="11"/>
        <v>1.020625316723274E-2</v>
      </c>
    </row>
    <row r="46" spans="1:36" x14ac:dyDescent="0.25">
      <c r="A46" t="s">
        <v>19</v>
      </c>
      <c r="B46" t="s">
        <v>62</v>
      </c>
      <c r="C46" t="s">
        <v>57</v>
      </c>
      <c r="D46" t="s">
        <v>72</v>
      </c>
      <c r="E46" s="5">
        <f t="shared" si="0"/>
        <v>0.10786832208065719</v>
      </c>
      <c r="F46" s="5">
        <f t="shared" si="1"/>
        <v>2.1569340316538001E-5</v>
      </c>
      <c r="G46" s="5">
        <f t="shared" si="2"/>
        <v>0.17288676596744859</v>
      </c>
      <c r="H46" s="5">
        <f t="shared" si="3"/>
        <v>0.17288676596744865</v>
      </c>
      <c r="I46" s="5">
        <f t="shared" si="4"/>
        <v>0.17288676596744859</v>
      </c>
      <c r="J46" s="5">
        <f t="shared" si="5"/>
        <v>0.17288676596744859</v>
      </c>
      <c r="K46" s="5">
        <f t="shared" si="6"/>
        <v>0.11853750148024672</v>
      </c>
      <c r="L46" s="5">
        <f t="shared" si="7"/>
        <v>9.3998736457746535E-2</v>
      </c>
      <c r="M46" s="5">
        <f t="shared" si="8"/>
        <v>0</v>
      </c>
      <c r="N46" s="5">
        <f t="shared" si="9"/>
        <v>3.5273981363319183E-2</v>
      </c>
      <c r="O46" s="5">
        <f t="shared" si="10"/>
        <v>0.2239359350870051</v>
      </c>
      <c r="P46" s="5">
        <f t="shared" si="11"/>
        <v>1.3238387589961768E-2</v>
      </c>
    </row>
    <row r="47" spans="1:36" x14ac:dyDescent="0.25">
      <c r="A47" t="s">
        <v>19</v>
      </c>
      <c r="B47" t="s">
        <v>55</v>
      </c>
      <c r="C47" t="s">
        <v>57</v>
      </c>
      <c r="D47" t="s">
        <v>58</v>
      </c>
      <c r="E47" s="5">
        <f t="shared" si="0"/>
        <v>0.10809342360464273</v>
      </c>
      <c r="F47" s="5">
        <f t="shared" si="1"/>
        <v>2.1610747320713265E-5</v>
      </c>
      <c r="G47" s="5">
        <f t="shared" si="2"/>
        <v>0.13126421502290736</v>
      </c>
      <c r="H47" s="5">
        <f t="shared" si="3"/>
        <v>0.13126421502290736</v>
      </c>
      <c r="I47" s="5">
        <f t="shared" si="4"/>
        <v>0.13126421502290736</v>
      </c>
      <c r="J47" s="5">
        <f t="shared" si="5"/>
        <v>0.1312642150229073</v>
      </c>
      <c r="K47" s="5">
        <f t="shared" si="6"/>
        <v>0.12704225757677845</v>
      </c>
      <c r="L47" s="5">
        <f t="shared" si="7"/>
        <v>9.4025316066183584E-2</v>
      </c>
      <c r="M47" s="5">
        <f t="shared" si="8"/>
        <v>0</v>
      </c>
      <c r="N47" s="5">
        <f t="shared" si="9"/>
        <v>3.5546008896279312E-2</v>
      </c>
      <c r="O47" s="5">
        <f t="shared" si="10"/>
        <v>0.2256628715009602</v>
      </c>
      <c r="P47" s="5">
        <f t="shared" si="11"/>
        <v>1.4471351893230535E-2</v>
      </c>
    </row>
    <row r="48" spans="1:36" x14ac:dyDescent="0.25">
      <c r="A48" t="s">
        <v>19</v>
      </c>
      <c r="B48" t="s">
        <v>62</v>
      </c>
      <c r="C48" t="s">
        <v>57</v>
      </c>
      <c r="D48" t="s">
        <v>63</v>
      </c>
      <c r="E48" s="5">
        <f t="shared" si="0"/>
        <v>0.10735950145288305</v>
      </c>
      <c r="F48" s="5">
        <f t="shared" si="1"/>
        <v>2.1423813239558358E-5</v>
      </c>
      <c r="G48" s="5">
        <f t="shared" si="2"/>
        <v>0.12793287296757166</v>
      </c>
      <c r="H48" s="5">
        <f t="shared" si="3"/>
        <v>0.12793287296757166</v>
      </c>
      <c r="I48" s="5">
        <f t="shared" si="4"/>
        <v>0.12793287296757166</v>
      </c>
      <c r="J48" s="5">
        <f t="shared" si="5"/>
        <v>0.12793287296757166</v>
      </c>
      <c r="K48" s="5">
        <f t="shared" si="6"/>
        <v>0.12654778917711232</v>
      </c>
      <c r="L48" s="5">
        <f t="shared" si="7"/>
        <v>9.3352293099379868E-2</v>
      </c>
      <c r="M48" s="5">
        <f t="shared" si="8"/>
        <v>0</v>
      </c>
      <c r="N48" s="5">
        <f t="shared" si="9"/>
        <v>3.5302834790969219E-2</v>
      </c>
      <c r="O48" s="5">
        <f t="shared" si="10"/>
        <v>0.22411914916773557</v>
      </c>
      <c r="P48" s="5">
        <f t="shared" si="11"/>
        <v>1.4436784652780792E-2</v>
      </c>
    </row>
    <row r="49" spans="1:16" x14ac:dyDescent="0.25">
      <c r="A49" t="s">
        <v>19</v>
      </c>
      <c r="B49" t="s">
        <v>65</v>
      </c>
      <c r="C49" t="s">
        <v>57</v>
      </c>
      <c r="D49" t="s">
        <v>66</v>
      </c>
      <c r="E49" s="5">
        <f t="shared" si="0"/>
        <v>0.10810632972033436</v>
      </c>
      <c r="F49" s="5">
        <f t="shared" si="1"/>
        <v>2.1610401159609872E-5</v>
      </c>
      <c r="G49" s="5">
        <f t="shared" si="2"/>
        <v>0.16163333728338478</v>
      </c>
      <c r="H49" s="5">
        <f t="shared" si="3"/>
        <v>0.16163333728338478</v>
      </c>
      <c r="I49" s="5">
        <f t="shared" si="4"/>
        <v>0.16163333728338478</v>
      </c>
      <c r="J49" s="5">
        <f t="shared" si="5"/>
        <v>0.16163333728338478</v>
      </c>
      <c r="K49" s="5">
        <f t="shared" si="6"/>
        <v>0.12143562418349536</v>
      </c>
      <c r="L49" s="5">
        <f t="shared" si="7"/>
        <v>9.4209703280687798E-2</v>
      </c>
      <c r="M49" s="5">
        <f t="shared" si="8"/>
        <v>0</v>
      </c>
      <c r="N49" s="5">
        <f t="shared" si="9"/>
        <v>3.544149230010727E-2</v>
      </c>
      <c r="O49" s="5">
        <f t="shared" si="10"/>
        <v>0.22499935628830064</v>
      </c>
      <c r="P49" s="5">
        <f t="shared" si="11"/>
        <v>1.3619834683648408E-2</v>
      </c>
    </row>
    <row r="50" spans="1:16" x14ac:dyDescent="0.25">
      <c r="A50" t="s">
        <v>19</v>
      </c>
      <c r="B50" t="s">
        <v>68</v>
      </c>
      <c r="C50" t="s">
        <v>57</v>
      </c>
      <c r="D50" t="s">
        <v>69</v>
      </c>
      <c r="E50" s="5">
        <f t="shared" si="0"/>
        <v>0.10804502036883895</v>
      </c>
      <c r="F50" s="5">
        <f t="shared" si="1"/>
        <v>2.3096651293951666E-5</v>
      </c>
      <c r="G50" s="5">
        <f t="shared" si="2"/>
        <v>0.14370249443985061</v>
      </c>
      <c r="H50" s="5">
        <f t="shared" si="3"/>
        <v>0.14370249443985064</v>
      </c>
      <c r="I50" s="5">
        <f t="shared" si="4"/>
        <v>0.14370249443985064</v>
      </c>
      <c r="J50" s="5">
        <f t="shared" si="5"/>
        <v>0.14370249443985064</v>
      </c>
      <c r="K50" s="5">
        <f t="shared" si="6"/>
        <v>0.12489903074310865</v>
      </c>
      <c r="L50" s="5">
        <f t="shared" si="7"/>
        <v>9.4099007279312308E-2</v>
      </c>
      <c r="M50" s="5">
        <f t="shared" si="8"/>
        <v>0</v>
      </c>
      <c r="N50" s="5">
        <f t="shared" si="9"/>
        <v>3.5498474245166604E-2</v>
      </c>
      <c r="O50" s="5">
        <f t="shared" si="10"/>
        <v>0.22536108812783381</v>
      </c>
      <c r="P50" s="5">
        <f t="shared" si="11"/>
        <v>1.4129148841195828E-2</v>
      </c>
    </row>
    <row r="51" spans="1:16" x14ac:dyDescent="0.25">
      <c r="A51" t="s">
        <v>19</v>
      </c>
      <c r="B51" t="s">
        <v>26</v>
      </c>
      <c r="C51" t="s">
        <v>27</v>
      </c>
      <c r="D51" t="s">
        <v>28</v>
      </c>
      <c r="E51" s="5">
        <f t="shared" si="0"/>
        <v>0.32963605445425165</v>
      </c>
      <c r="F51" s="5">
        <f t="shared" si="1"/>
        <v>9.4548989442453865E-3</v>
      </c>
      <c r="G51" s="5">
        <f t="shared" si="2"/>
        <v>0.26390010911571016</v>
      </c>
      <c r="H51" s="5">
        <f t="shared" si="3"/>
        <v>0.25213526331633113</v>
      </c>
      <c r="I51" s="5">
        <f t="shared" si="4"/>
        <v>0.24224213154283011</v>
      </c>
      <c r="J51" s="5">
        <f t="shared" si="5"/>
        <v>0.24526668841226748</v>
      </c>
      <c r="K51" s="5">
        <f t="shared" si="6"/>
        <v>0.40968404539321934</v>
      </c>
      <c r="L51" s="5">
        <f t="shared" si="7"/>
        <v>0.28632009748369852</v>
      </c>
      <c r="M51" s="5">
        <f t="shared" si="8"/>
        <v>0.23425322619958627</v>
      </c>
      <c r="N51" s="5">
        <f t="shared" si="9"/>
        <v>0.14124894999189569</v>
      </c>
      <c r="O51" s="5">
        <f t="shared" si="10"/>
        <v>0.65464742663496578</v>
      </c>
      <c r="P51" s="5">
        <f t="shared" si="11"/>
        <v>8.772212970968335E-3</v>
      </c>
    </row>
    <row r="52" spans="1:16" x14ac:dyDescent="0.25">
      <c r="A52" s="22" t="s">
        <v>19</v>
      </c>
      <c r="B52" s="22" t="s">
        <v>48</v>
      </c>
      <c r="C52" s="22" t="s">
        <v>27</v>
      </c>
      <c r="D52" s="22" t="s">
        <v>51</v>
      </c>
      <c r="E52" s="23">
        <f t="shared" si="0"/>
        <v>0.33389029642363272</v>
      </c>
      <c r="F52" s="23">
        <f t="shared" si="1"/>
        <v>9.9888181885567327E-3</v>
      </c>
      <c r="G52" s="23">
        <f t="shared" si="2"/>
        <v>0.27297132739682867</v>
      </c>
      <c r="H52" s="23">
        <f t="shared" si="3"/>
        <v>0.26071752037774187</v>
      </c>
      <c r="I52" s="23">
        <f t="shared" si="4"/>
        <v>0.25119022627013105</v>
      </c>
      <c r="J52" s="23">
        <f t="shared" si="5"/>
        <v>0.25372840987186868</v>
      </c>
      <c r="K52" s="23">
        <f t="shared" si="6"/>
        <v>0.45055609234188915</v>
      </c>
      <c r="L52" s="23">
        <f t="shared" si="7"/>
        <v>0.30386701078469197</v>
      </c>
      <c r="M52" s="23">
        <f t="shared" si="8"/>
        <v>0.24894964792819746</v>
      </c>
      <c r="N52" s="23">
        <f t="shared" si="9"/>
        <v>0.15011056183979538</v>
      </c>
      <c r="O52" s="23">
        <f t="shared" si="10"/>
        <v>0.69571841319802918</v>
      </c>
      <c r="P52" s="23">
        <f t="shared" si="11"/>
        <v>9.3181135201594392E-3</v>
      </c>
    </row>
    <row r="53" spans="1:16" x14ac:dyDescent="0.25">
      <c r="A53" t="s">
        <v>19</v>
      </c>
      <c r="B53" t="s">
        <v>31</v>
      </c>
      <c r="C53" t="s">
        <v>27</v>
      </c>
      <c r="D53" t="s">
        <v>41</v>
      </c>
      <c r="E53" s="5">
        <f t="shared" si="0"/>
        <v>0.33252361542371239</v>
      </c>
      <c r="F53" s="5">
        <f t="shared" si="1"/>
        <v>9.5964836979941029E-3</v>
      </c>
      <c r="G53" s="5">
        <f t="shared" si="2"/>
        <v>0.26743058357820476</v>
      </c>
      <c r="H53" s="5">
        <f t="shared" si="3"/>
        <v>0.2555189942758096</v>
      </c>
      <c r="I53" s="5">
        <f t="shared" si="4"/>
        <v>0.24540354848696241</v>
      </c>
      <c r="J53" s="5">
        <f t="shared" si="5"/>
        <v>0.2485437019186795</v>
      </c>
      <c r="K53" s="5">
        <f t="shared" si="6"/>
        <v>0.41154995688889057</v>
      </c>
      <c r="L53" s="5">
        <f t="shared" si="7"/>
        <v>0.28919906947344143</v>
      </c>
      <c r="M53" s="5">
        <f t="shared" si="8"/>
        <v>0.23648950375019948</v>
      </c>
      <c r="N53" s="5">
        <f t="shared" si="9"/>
        <v>0.14259737430202168</v>
      </c>
      <c r="O53" s="5">
        <f t="shared" si="10"/>
        <v>0.66089705641835228</v>
      </c>
      <c r="P53" s="5">
        <f t="shared" si="11"/>
        <v>8.9119332467959816E-3</v>
      </c>
    </row>
    <row r="54" spans="1:16" x14ac:dyDescent="0.25">
      <c r="A54" s="22" t="s">
        <v>19</v>
      </c>
      <c r="B54" s="22" t="s">
        <v>31</v>
      </c>
      <c r="C54" s="22" t="s">
        <v>27</v>
      </c>
      <c r="D54" s="22" t="s">
        <v>45</v>
      </c>
      <c r="E54" s="23">
        <f t="shared" si="0"/>
        <v>0.33255782520062621</v>
      </c>
      <c r="F54" s="23">
        <f t="shared" si="1"/>
        <v>9.4809440139151397E-3</v>
      </c>
      <c r="G54" s="23">
        <f t="shared" si="2"/>
        <v>0.26097511984197347</v>
      </c>
      <c r="H54" s="23">
        <f t="shared" si="3"/>
        <v>0.24930481442491073</v>
      </c>
      <c r="I54" s="23">
        <f t="shared" si="4"/>
        <v>0.23981983767595202</v>
      </c>
      <c r="J54" s="23">
        <f t="shared" si="5"/>
        <v>0.24256115804584921</v>
      </c>
      <c r="K54" s="23">
        <f t="shared" si="6"/>
        <v>0.41701093089992025</v>
      </c>
      <c r="L54" s="23">
        <f t="shared" si="7"/>
        <v>0.28642680047805663</v>
      </c>
      <c r="M54" s="23">
        <f t="shared" si="8"/>
        <v>0.23440641726264022</v>
      </c>
      <c r="N54" s="23">
        <f t="shared" si="9"/>
        <v>0.14134133888084455</v>
      </c>
      <c r="O54" s="23">
        <f t="shared" si="10"/>
        <v>0.65507565872192897</v>
      </c>
      <c r="P54" s="23">
        <f t="shared" si="11"/>
        <v>8.8541124796183476E-3</v>
      </c>
    </row>
    <row r="55" spans="1:16" x14ac:dyDescent="0.25">
      <c r="A55" t="s">
        <v>20</v>
      </c>
      <c r="B55" t="s">
        <v>31</v>
      </c>
      <c r="C55" t="s">
        <v>34</v>
      </c>
      <c r="D55" t="s">
        <v>36</v>
      </c>
      <c r="E55" s="5">
        <f t="shared" si="0"/>
        <v>0.43396275848284732</v>
      </c>
      <c r="F55" s="5">
        <f t="shared" si="1"/>
        <v>0</v>
      </c>
      <c r="G55" s="5">
        <f t="shared" si="2"/>
        <v>0.19355639390348439</v>
      </c>
      <c r="H55" s="5">
        <f t="shared" si="3"/>
        <v>0</v>
      </c>
      <c r="I55" s="5">
        <f t="shared" si="4"/>
        <v>0</v>
      </c>
      <c r="J55" s="5">
        <f t="shared" si="5"/>
        <v>0</v>
      </c>
      <c r="K55" s="5">
        <f t="shared" si="6"/>
        <v>2.4938524987907839E-2</v>
      </c>
      <c r="L55" s="5">
        <f t="shared" si="7"/>
        <v>1.5674921138823589E-2</v>
      </c>
      <c r="M55" s="5">
        <f t="shared" si="8"/>
        <v>3.1589488853604561</v>
      </c>
      <c r="N55" s="5">
        <f t="shared" si="9"/>
        <v>6.0537079299553181E-2</v>
      </c>
      <c r="O55" s="5">
        <f t="shared" si="10"/>
        <v>9.1118788193595872</v>
      </c>
      <c r="P55" s="5">
        <f t="shared" si="11"/>
        <v>0</v>
      </c>
    </row>
    <row r="56" spans="1:16" x14ac:dyDescent="0.25">
      <c r="A56" s="22" t="s">
        <v>20</v>
      </c>
      <c r="B56" s="22" t="s">
        <v>26</v>
      </c>
      <c r="C56" s="22" t="s">
        <v>29</v>
      </c>
      <c r="D56" s="22" t="s">
        <v>30</v>
      </c>
      <c r="E56" s="23">
        <f t="shared" si="0"/>
        <v>1.5680882634512052</v>
      </c>
      <c r="F56" s="23">
        <f t="shared" si="1"/>
        <v>0</v>
      </c>
      <c r="G56" s="23">
        <f t="shared" si="2"/>
        <v>8.3218568241551397E-2</v>
      </c>
      <c r="H56" s="23">
        <f t="shared" si="3"/>
        <v>0</v>
      </c>
      <c r="I56" s="23">
        <f t="shared" si="4"/>
        <v>0</v>
      </c>
      <c r="J56" s="23">
        <f t="shared" si="5"/>
        <v>0</v>
      </c>
      <c r="K56" s="23">
        <f t="shared" si="6"/>
        <v>7.7347855596489476E-2</v>
      </c>
      <c r="L56" s="23">
        <f t="shared" si="7"/>
        <v>4.882735914032986E-2</v>
      </c>
      <c r="M56" s="23">
        <f t="shared" si="8"/>
        <v>1.1268433559625803</v>
      </c>
      <c r="N56" s="23">
        <f t="shared" si="9"/>
        <v>0.80852937962624527</v>
      </c>
      <c r="O56" s="23">
        <f t="shared" si="10"/>
        <v>48.442283982441481</v>
      </c>
      <c r="P56" s="23">
        <f t="shared" si="11"/>
        <v>0</v>
      </c>
    </row>
    <row r="57" spans="1:16" x14ac:dyDescent="0.25">
      <c r="A57" t="s">
        <v>20</v>
      </c>
      <c r="B57" t="s">
        <v>55</v>
      </c>
      <c r="C57" t="s">
        <v>29</v>
      </c>
      <c r="D57" t="s">
        <v>59</v>
      </c>
      <c r="E57" s="5">
        <f t="shared" si="0"/>
        <v>1.5788022869499687</v>
      </c>
      <c r="F57" s="5">
        <f t="shared" si="1"/>
        <v>0</v>
      </c>
      <c r="G57" s="5">
        <f t="shared" si="2"/>
        <v>3.2132888773112336E-2</v>
      </c>
      <c r="H57" s="5">
        <f t="shared" si="3"/>
        <v>0</v>
      </c>
      <c r="I57" s="5">
        <f t="shared" si="4"/>
        <v>0</v>
      </c>
      <c r="J57" s="5">
        <f t="shared" si="5"/>
        <v>0</v>
      </c>
      <c r="K57" s="5">
        <f t="shared" si="6"/>
        <v>0.10602612576954087</v>
      </c>
      <c r="L57" s="5">
        <f t="shared" si="7"/>
        <v>4.5272805716628658E-2</v>
      </c>
      <c r="M57" s="5">
        <f t="shared" si="8"/>
        <v>1.0306009846413677</v>
      </c>
      <c r="N57" s="5">
        <f t="shared" si="9"/>
        <v>0.73947382687439389</v>
      </c>
      <c r="O57" s="5">
        <f t="shared" si="10"/>
        <v>44.304898181151295</v>
      </c>
      <c r="P57" s="5">
        <f t="shared" si="11"/>
        <v>0</v>
      </c>
    </row>
    <row r="58" spans="1:16" x14ac:dyDescent="0.25">
      <c r="A58" t="s">
        <v>20</v>
      </c>
      <c r="B58" t="s">
        <v>48</v>
      </c>
      <c r="C58" t="s">
        <v>29</v>
      </c>
      <c r="D58" t="s">
        <v>52</v>
      </c>
      <c r="E58" s="5">
        <f t="shared" si="0"/>
        <v>1.5607970357141048</v>
      </c>
      <c r="F58" s="5">
        <f t="shared" si="1"/>
        <v>0</v>
      </c>
      <c r="G58" s="5">
        <f t="shared" si="2"/>
        <v>5.1639094193180933E-2</v>
      </c>
      <c r="H58" s="5">
        <f t="shared" si="3"/>
        <v>0</v>
      </c>
      <c r="I58" s="5">
        <f t="shared" si="4"/>
        <v>0</v>
      </c>
      <c r="J58" s="5">
        <f t="shared" si="5"/>
        <v>0</v>
      </c>
      <c r="K58" s="5">
        <f t="shared" si="6"/>
        <v>9.9619955788470299E-2</v>
      </c>
      <c r="L58" s="5">
        <f t="shared" si="7"/>
        <v>9.5815222423307131E-2</v>
      </c>
      <c r="M58" s="5">
        <f t="shared" si="8"/>
        <v>1.0491210167251002</v>
      </c>
      <c r="N58" s="5">
        <f t="shared" si="9"/>
        <v>0.75276220694868412</v>
      </c>
      <c r="O58" s="5">
        <f t="shared" si="10"/>
        <v>45.101062212280276</v>
      </c>
      <c r="P58" s="5">
        <f t="shared" si="11"/>
        <v>0</v>
      </c>
    </row>
    <row r="59" spans="1:16" x14ac:dyDescent="0.25">
      <c r="A59" t="s">
        <v>20</v>
      </c>
      <c r="B59" t="s">
        <v>48</v>
      </c>
      <c r="C59" t="s">
        <v>29</v>
      </c>
      <c r="D59" t="s">
        <v>54</v>
      </c>
      <c r="E59" s="5">
        <f t="shared" si="0"/>
        <v>1.5774471530854508</v>
      </c>
      <c r="F59" s="5">
        <f t="shared" si="1"/>
        <v>0</v>
      </c>
      <c r="G59" s="5">
        <f t="shared" si="2"/>
        <v>3.3060114992521948E-2</v>
      </c>
      <c r="H59" s="5">
        <f t="shared" si="3"/>
        <v>0</v>
      </c>
      <c r="I59" s="5">
        <f t="shared" si="4"/>
        <v>0</v>
      </c>
      <c r="J59" s="5">
        <f t="shared" si="5"/>
        <v>0</v>
      </c>
      <c r="K59" s="5">
        <f t="shared" si="6"/>
        <v>0.10600708352297865</v>
      </c>
      <c r="L59" s="5">
        <f t="shared" si="7"/>
        <v>4.5409728971045296E-2</v>
      </c>
      <c r="M59" s="5">
        <f t="shared" si="8"/>
        <v>1.0319317275451196</v>
      </c>
      <c r="N59" s="5">
        <f t="shared" si="9"/>
        <v>0.74042857296877651</v>
      </c>
      <c r="O59" s="5">
        <f t="shared" si="10"/>
        <v>44.362102211243084</v>
      </c>
      <c r="P59" s="5">
        <f t="shared" si="11"/>
        <v>0</v>
      </c>
    </row>
    <row r="60" spans="1:16" x14ac:dyDescent="0.25">
      <c r="A60" t="s">
        <v>20</v>
      </c>
      <c r="B60" t="s">
        <v>31</v>
      </c>
      <c r="C60" t="s">
        <v>29</v>
      </c>
      <c r="D60" t="s">
        <v>42</v>
      </c>
      <c r="E60" s="5">
        <f t="shared" si="0"/>
        <v>1.5761075264795046</v>
      </c>
      <c r="F60" s="5">
        <f t="shared" si="1"/>
        <v>0</v>
      </c>
      <c r="G60" s="5">
        <f t="shared" si="2"/>
        <v>3.8408838029495518E-2</v>
      </c>
      <c r="H60" s="5">
        <f t="shared" si="3"/>
        <v>0</v>
      </c>
      <c r="I60" s="5">
        <f t="shared" si="4"/>
        <v>0</v>
      </c>
      <c r="J60" s="5">
        <f t="shared" si="5"/>
        <v>0</v>
      </c>
      <c r="K60" s="5">
        <f t="shared" si="6"/>
        <v>0.10499558677340971</v>
      </c>
      <c r="L60" s="5">
        <f t="shared" si="7"/>
        <v>4.5943936194054354E-2</v>
      </c>
      <c r="M60" s="5">
        <f t="shared" si="8"/>
        <v>1.0400222916935589</v>
      </c>
      <c r="N60" s="5">
        <f t="shared" si="9"/>
        <v>0.74623365961933363</v>
      </c>
      <c r="O60" s="5">
        <f t="shared" si="10"/>
        <v>44.709907952369385</v>
      </c>
      <c r="P60" s="5">
        <f t="shared" si="11"/>
        <v>0</v>
      </c>
    </row>
    <row r="61" spans="1:16" x14ac:dyDescent="0.25">
      <c r="A61" t="s">
        <v>20</v>
      </c>
      <c r="B61" t="s">
        <v>31</v>
      </c>
      <c r="C61" t="s">
        <v>29</v>
      </c>
      <c r="D61" t="s">
        <v>46</v>
      </c>
      <c r="E61" s="5">
        <f t="shared" si="0"/>
        <v>1.5799640229096035</v>
      </c>
      <c r="F61" s="5">
        <f t="shared" si="1"/>
        <v>0</v>
      </c>
      <c r="G61" s="5">
        <f t="shared" si="2"/>
        <v>4.9316511816747934E-2</v>
      </c>
      <c r="H61" s="5">
        <f t="shared" si="3"/>
        <v>0</v>
      </c>
      <c r="I61" s="5">
        <f t="shared" si="4"/>
        <v>0</v>
      </c>
      <c r="J61" s="5">
        <f t="shared" si="5"/>
        <v>0</v>
      </c>
      <c r="K61" s="5">
        <f t="shared" si="6"/>
        <v>0.10545480631432803</v>
      </c>
      <c r="L61" s="5">
        <f t="shared" si="7"/>
        <v>4.823174009080744E-2</v>
      </c>
      <c r="M61" s="5">
        <f t="shared" si="8"/>
        <v>1.0900520116370169</v>
      </c>
      <c r="N61" s="5">
        <f t="shared" si="9"/>
        <v>0.78213093065001615</v>
      </c>
      <c r="O61" s="5">
        <f t="shared" si="10"/>
        <v>46.860662714910681</v>
      </c>
      <c r="P61" s="5">
        <f t="shared" si="11"/>
        <v>0</v>
      </c>
    </row>
    <row r="62" spans="1:16" x14ac:dyDescent="0.25">
      <c r="A62" s="22" t="s">
        <v>20</v>
      </c>
      <c r="B62" s="22" t="s">
        <v>31</v>
      </c>
      <c r="C62" s="22" t="s">
        <v>29</v>
      </c>
      <c r="D62" s="22" t="s">
        <v>61</v>
      </c>
      <c r="E62" s="23">
        <f t="shared" si="0"/>
        <v>1.5728576184951535</v>
      </c>
      <c r="F62" s="23">
        <f t="shared" si="1"/>
        <v>0</v>
      </c>
      <c r="G62" s="23">
        <f t="shared" si="2"/>
        <v>6.1326811463686307E-2</v>
      </c>
      <c r="H62" s="23">
        <f t="shared" si="3"/>
        <v>0</v>
      </c>
      <c r="I62" s="23">
        <f t="shared" si="4"/>
        <v>0</v>
      </c>
      <c r="J62" s="23">
        <f t="shared" si="5"/>
        <v>0</v>
      </c>
      <c r="K62" s="23">
        <f t="shared" si="6"/>
        <v>9.3752310161139635E-2</v>
      </c>
      <c r="L62" s="23">
        <f t="shared" si="7"/>
        <v>4.6964918699503373E-2</v>
      </c>
      <c r="M62" s="23">
        <f t="shared" si="8"/>
        <v>1.0608948044373963</v>
      </c>
      <c r="N62" s="23">
        <f t="shared" si="9"/>
        <v>0.76121013584981767</v>
      </c>
      <c r="O62" s="23">
        <f t="shared" si="10"/>
        <v>45.607207085270645</v>
      </c>
      <c r="P62" s="23">
        <f t="shared" si="11"/>
        <v>0</v>
      </c>
    </row>
    <row r="63" spans="1:16" x14ac:dyDescent="0.25">
      <c r="A63" t="s">
        <v>20</v>
      </c>
      <c r="B63" t="s">
        <v>62</v>
      </c>
      <c r="C63" t="s">
        <v>73</v>
      </c>
      <c r="D63" t="s">
        <v>74</v>
      </c>
      <c r="E63" s="5">
        <f t="shared" si="0"/>
        <v>0.47291204377458951</v>
      </c>
      <c r="F63" s="5">
        <f t="shared" si="1"/>
        <v>0</v>
      </c>
      <c r="G63" s="5">
        <f t="shared" si="2"/>
        <v>2.7772366311816721E-2</v>
      </c>
      <c r="H63" s="5">
        <f t="shared" si="3"/>
        <v>0</v>
      </c>
      <c r="I63" s="5">
        <f t="shared" si="4"/>
        <v>0</v>
      </c>
      <c r="J63" s="5">
        <f t="shared" si="5"/>
        <v>0</v>
      </c>
      <c r="K63" s="5">
        <f t="shared" si="6"/>
        <v>2.5648918867100856E-2</v>
      </c>
      <c r="L63" s="5">
        <f t="shared" si="7"/>
        <v>1.4145360814830652E-3</v>
      </c>
      <c r="M63" s="5">
        <f t="shared" si="8"/>
        <v>0.50754657763229694</v>
      </c>
      <c r="N63" s="5">
        <f t="shared" si="9"/>
        <v>7.3276617528611421E-2</v>
      </c>
      <c r="O63" s="5">
        <f t="shared" si="10"/>
        <v>2.4887511148034078</v>
      </c>
      <c r="P63" s="5">
        <f t="shared" si="11"/>
        <v>0</v>
      </c>
    </row>
    <row r="64" spans="1:16" x14ac:dyDescent="0.25">
      <c r="A64" t="s">
        <v>20</v>
      </c>
      <c r="B64" t="s">
        <v>31</v>
      </c>
      <c r="C64" t="s">
        <v>34</v>
      </c>
      <c r="D64" t="s">
        <v>35</v>
      </c>
      <c r="E64" s="5">
        <f t="shared" si="0"/>
        <v>0.43232612374183632</v>
      </c>
      <c r="F64" s="5">
        <f t="shared" si="1"/>
        <v>0</v>
      </c>
      <c r="G64" s="5">
        <f t="shared" si="2"/>
        <v>0.13792380222115128</v>
      </c>
      <c r="H64" s="5">
        <f t="shared" si="3"/>
        <v>0</v>
      </c>
      <c r="I64" s="5">
        <f t="shared" si="4"/>
        <v>0</v>
      </c>
      <c r="J64" s="5">
        <f t="shared" si="5"/>
        <v>0</v>
      </c>
      <c r="K64" s="5">
        <f t="shared" si="6"/>
        <v>2.5763678150251074E-2</v>
      </c>
      <c r="L64" s="5">
        <f t="shared" si="7"/>
        <v>2.1082447883502272E-2</v>
      </c>
      <c r="M64" s="5">
        <f t="shared" si="8"/>
        <v>3.116862722776919</v>
      </c>
      <c r="N64" s="5">
        <f t="shared" si="9"/>
        <v>5.9730547487298606E-2</v>
      </c>
      <c r="O64" s="5">
        <f t="shared" si="10"/>
        <v>8.9904822194725984</v>
      </c>
      <c r="P64" s="5">
        <f t="shared" si="11"/>
        <v>0</v>
      </c>
    </row>
    <row r="65" spans="1:16" x14ac:dyDescent="0.25">
      <c r="A65" t="s">
        <v>20</v>
      </c>
      <c r="B65" t="s">
        <v>31</v>
      </c>
      <c r="C65" t="s">
        <v>34</v>
      </c>
      <c r="D65" t="s">
        <v>40</v>
      </c>
      <c r="E65" s="5">
        <f t="shared" si="0"/>
        <v>0.43316592867893433</v>
      </c>
      <c r="F65" s="5">
        <f t="shared" si="1"/>
        <v>0</v>
      </c>
      <c r="G65" s="5">
        <f t="shared" si="2"/>
        <v>0.11456446653452645</v>
      </c>
      <c r="H65" s="5">
        <f t="shared" si="3"/>
        <v>0</v>
      </c>
      <c r="I65" s="5">
        <f t="shared" si="4"/>
        <v>0</v>
      </c>
      <c r="J65" s="5">
        <f t="shared" si="5"/>
        <v>0</v>
      </c>
      <c r="K65" s="5">
        <f t="shared" si="6"/>
        <v>2.6089818726988134E-2</v>
      </c>
      <c r="L65" s="5">
        <f t="shared" si="7"/>
        <v>1.5625424825012054E-2</v>
      </c>
      <c r="M65" s="5">
        <f t="shared" si="8"/>
        <v>3.10815313410659</v>
      </c>
      <c r="N65" s="5">
        <f t="shared" si="9"/>
        <v>5.9563651502666244E-2</v>
      </c>
      <c r="O65" s="5">
        <f t="shared" si="10"/>
        <v>8.9653603376883737</v>
      </c>
      <c r="P65" s="5">
        <f t="shared" si="11"/>
        <v>0</v>
      </c>
    </row>
    <row r="66" spans="1:16" x14ac:dyDescent="0.25">
      <c r="A66" t="s">
        <v>20</v>
      </c>
      <c r="B66" t="s">
        <v>31</v>
      </c>
      <c r="C66" t="s">
        <v>34</v>
      </c>
      <c r="D66" t="s">
        <v>43</v>
      </c>
      <c r="E66" s="5">
        <f t="shared" si="0"/>
        <v>0.43325756035840268</v>
      </c>
      <c r="F66" s="5">
        <f t="shared" si="1"/>
        <v>0</v>
      </c>
      <c r="G66" s="5">
        <f t="shared" si="2"/>
        <v>0.14928773575550741</v>
      </c>
      <c r="H66" s="5">
        <f t="shared" si="3"/>
        <v>0</v>
      </c>
      <c r="I66" s="5">
        <f t="shared" si="4"/>
        <v>0</v>
      </c>
      <c r="J66" s="5">
        <f t="shared" si="5"/>
        <v>0</v>
      </c>
      <c r="K66" s="5">
        <f t="shared" si="6"/>
        <v>2.602275645841436E-2</v>
      </c>
      <c r="L66" s="5">
        <f t="shared" si="7"/>
        <v>1.5852381537143564E-2</v>
      </c>
      <c r="M66" s="5">
        <f t="shared" si="8"/>
        <v>3.169832653103795</v>
      </c>
      <c r="N66" s="5">
        <f t="shared" si="9"/>
        <v>6.0745645036705362E-2</v>
      </c>
      <c r="O66" s="5">
        <f t="shared" si="10"/>
        <v>9.1432705996569172</v>
      </c>
      <c r="P66" s="5">
        <f t="shared" si="11"/>
        <v>0</v>
      </c>
    </row>
    <row r="67" spans="1:16" x14ac:dyDescent="0.25">
      <c r="A67" t="s">
        <v>20</v>
      </c>
      <c r="B67" t="s">
        <v>31</v>
      </c>
      <c r="C67" t="s">
        <v>34</v>
      </c>
      <c r="D67" t="s">
        <v>47</v>
      </c>
      <c r="E67" s="5">
        <f t="shared" si="0"/>
        <v>0.43331066087300929</v>
      </c>
      <c r="F67" s="5">
        <f t="shared" si="1"/>
        <v>0</v>
      </c>
      <c r="G67" s="5">
        <f t="shared" si="2"/>
        <v>0.13606361827502886</v>
      </c>
      <c r="H67" s="5">
        <f t="shared" si="3"/>
        <v>0</v>
      </c>
      <c r="I67" s="5">
        <f t="shared" si="4"/>
        <v>0</v>
      </c>
      <c r="J67" s="5">
        <f t="shared" si="5"/>
        <v>0</v>
      </c>
      <c r="K67" s="5">
        <f t="shared" si="6"/>
        <v>2.5860026950005607E-2</v>
      </c>
      <c r="L67" s="5">
        <f t="shared" si="7"/>
        <v>1.5653870747458609E-2</v>
      </c>
      <c r="M67" s="5">
        <f t="shared" si="8"/>
        <v>3.1243550230885671</v>
      </c>
      <c r="N67" s="5">
        <f t="shared" si="9"/>
        <v>5.9874137365484657E-2</v>
      </c>
      <c r="O67" s="5">
        <f t="shared" si="10"/>
        <v>9.0120935365818404</v>
      </c>
      <c r="P67" s="5">
        <f t="shared" si="11"/>
        <v>0</v>
      </c>
    </row>
    <row r="68" spans="1:16" x14ac:dyDescent="0.25">
      <c r="A68" t="s">
        <v>20</v>
      </c>
      <c r="B68" t="s">
        <v>62</v>
      </c>
      <c r="C68" t="s">
        <v>27</v>
      </c>
      <c r="D68" t="s">
        <v>75</v>
      </c>
      <c r="E68" s="5">
        <f t="shared" si="0"/>
        <v>2.1959322865697404</v>
      </c>
      <c r="F68" s="5">
        <f t="shared" si="1"/>
        <v>0</v>
      </c>
      <c r="G68" s="5">
        <f t="shared" si="2"/>
        <v>4.2323995303927622E-2</v>
      </c>
      <c r="H68" s="5">
        <f t="shared" si="3"/>
        <v>0</v>
      </c>
      <c r="I68" s="5">
        <f t="shared" si="4"/>
        <v>0</v>
      </c>
      <c r="J68" s="5">
        <f t="shared" si="5"/>
        <v>0</v>
      </c>
      <c r="K68" s="5">
        <f t="shared" si="6"/>
        <v>2.9884824884020438E-2</v>
      </c>
      <c r="L68" s="5">
        <f t="shared" si="7"/>
        <v>1.687370725561322E-2</v>
      </c>
      <c r="M68" s="5">
        <f t="shared" si="8"/>
        <v>3.2105220212130092</v>
      </c>
      <c r="N68" s="5">
        <f t="shared" si="9"/>
        <v>0.45172533275796006</v>
      </c>
      <c r="O68" s="5">
        <f t="shared" si="10"/>
        <v>46.788617640227642</v>
      </c>
      <c r="P68" s="5">
        <f t="shared" si="11"/>
        <v>0</v>
      </c>
    </row>
    <row r="69" spans="1:16" x14ac:dyDescent="0.25">
      <c r="A69" t="s">
        <v>20</v>
      </c>
      <c r="B69" t="s">
        <v>55</v>
      </c>
      <c r="C69" t="s">
        <v>27</v>
      </c>
      <c r="D69" t="s">
        <v>60</v>
      </c>
      <c r="E69" s="5">
        <f t="shared" si="0"/>
        <v>2.2029343767137899</v>
      </c>
      <c r="F69" s="5">
        <f t="shared" si="1"/>
        <v>0</v>
      </c>
      <c r="G69" s="5">
        <f t="shared" si="2"/>
        <v>4.9743530946388087E-2</v>
      </c>
      <c r="H69" s="5">
        <f t="shared" si="3"/>
        <v>0</v>
      </c>
      <c r="I69" s="5">
        <f t="shared" si="4"/>
        <v>0</v>
      </c>
      <c r="J69" s="5">
        <f t="shared" si="5"/>
        <v>0</v>
      </c>
      <c r="K69" s="5">
        <f t="shared" si="6"/>
        <v>2.9348101425265907E-2</v>
      </c>
      <c r="L69" s="5">
        <f t="shared" si="7"/>
        <v>1.690070436208569E-2</v>
      </c>
      <c r="M69" s="5">
        <f t="shared" si="8"/>
        <v>3.2167496077982727</v>
      </c>
      <c r="N69" s="5">
        <f t="shared" si="9"/>
        <v>0.45260162814251409</v>
      </c>
      <c r="O69" s="5">
        <f t="shared" si="10"/>
        <v>46.879384164326581</v>
      </c>
      <c r="P69" s="5">
        <f t="shared" si="11"/>
        <v>0</v>
      </c>
    </row>
    <row r="70" spans="1:16" x14ac:dyDescent="0.25">
      <c r="A70" t="s">
        <v>20</v>
      </c>
      <c r="B70" t="s">
        <v>62</v>
      </c>
      <c r="C70" t="s">
        <v>27</v>
      </c>
      <c r="D70" t="s">
        <v>64</v>
      </c>
      <c r="E70" s="5">
        <f t="shared" si="0"/>
        <v>2.1928766004338116</v>
      </c>
      <c r="F70" s="5">
        <f t="shared" si="1"/>
        <v>0</v>
      </c>
      <c r="G70" s="5">
        <f t="shared" si="2"/>
        <v>5.7470042921100722E-2</v>
      </c>
      <c r="H70" s="5">
        <f t="shared" si="3"/>
        <v>0</v>
      </c>
      <c r="I70" s="5">
        <f t="shared" si="4"/>
        <v>0</v>
      </c>
      <c r="J70" s="5">
        <f t="shared" si="5"/>
        <v>0</v>
      </c>
      <c r="K70" s="5">
        <f t="shared" si="6"/>
        <v>2.8878641506702645E-2</v>
      </c>
      <c r="L70" s="5">
        <f t="shared" si="7"/>
        <v>2.4947701091039984E-2</v>
      </c>
      <c r="M70" s="5">
        <f t="shared" si="8"/>
        <v>3.218720622187806</v>
      </c>
      <c r="N70" s="5">
        <f t="shared" si="9"/>
        <v>0.45287888128891124</v>
      </c>
      <c r="O70" s="5">
        <f t="shared" si="10"/>
        <v>46.908090989826995</v>
      </c>
      <c r="P70" s="5">
        <f t="shared" si="11"/>
        <v>0</v>
      </c>
    </row>
    <row r="71" spans="1:16" x14ac:dyDescent="0.25">
      <c r="A71" t="s">
        <v>20</v>
      </c>
      <c r="B71" t="s">
        <v>65</v>
      </c>
      <c r="C71" t="s">
        <v>27</v>
      </c>
      <c r="D71" t="s">
        <v>67</v>
      </c>
      <c r="E71" s="5">
        <f t="shared" si="0"/>
        <v>2.1984067772004323</v>
      </c>
      <c r="F71" s="5">
        <f t="shared" si="1"/>
        <v>0</v>
      </c>
      <c r="G71" s="5">
        <f t="shared" si="2"/>
        <v>5.7766960487710899E-2</v>
      </c>
      <c r="H71" s="5">
        <f t="shared" si="3"/>
        <v>0</v>
      </c>
      <c r="I71" s="5">
        <f t="shared" si="4"/>
        <v>0</v>
      </c>
      <c r="J71" s="5">
        <f t="shared" si="5"/>
        <v>0</v>
      </c>
      <c r="K71" s="5">
        <f t="shared" si="6"/>
        <v>2.9018900990924384E-2</v>
      </c>
      <c r="L71" s="5">
        <f t="shared" si="7"/>
        <v>1.7072866227086196E-2</v>
      </c>
      <c r="M71" s="5">
        <f t="shared" si="8"/>
        <v>3.2351766397572184</v>
      </c>
      <c r="N71" s="5">
        <f t="shared" si="9"/>
        <v>0.45519433513384094</v>
      </c>
      <c r="O71" s="5">
        <f t="shared" si="10"/>
        <v>47.147929349023784</v>
      </c>
      <c r="P71" s="5">
        <f t="shared" si="11"/>
        <v>0</v>
      </c>
    </row>
    <row r="72" spans="1:16" x14ac:dyDescent="0.25">
      <c r="A72" t="s">
        <v>20</v>
      </c>
      <c r="B72" t="s">
        <v>68</v>
      </c>
      <c r="C72" t="s">
        <v>27</v>
      </c>
      <c r="D72" t="s">
        <v>70</v>
      </c>
      <c r="E72" s="5">
        <f t="shared" si="0"/>
        <v>2.2023945602703989</v>
      </c>
      <c r="F72" s="5">
        <f t="shared" si="1"/>
        <v>0</v>
      </c>
      <c r="G72" s="5">
        <f t="shared" si="2"/>
        <v>0.10128909445802177</v>
      </c>
      <c r="H72" s="5">
        <f t="shared" si="3"/>
        <v>0</v>
      </c>
      <c r="I72" s="5">
        <f t="shared" si="4"/>
        <v>0</v>
      </c>
      <c r="J72" s="5">
        <f t="shared" si="5"/>
        <v>0</v>
      </c>
      <c r="K72" s="5">
        <f t="shared" si="6"/>
        <v>2.3598488839484465E-2</v>
      </c>
      <c r="L72" s="5">
        <f t="shared" si="7"/>
        <v>1.7267252050437547E-2</v>
      </c>
      <c r="M72" s="5">
        <f t="shared" si="8"/>
        <v>3.2641962181394351</v>
      </c>
      <c r="N72" s="5">
        <f t="shared" si="9"/>
        <v>0.4592774147005399</v>
      </c>
      <c r="O72" s="5">
        <f t="shared" si="10"/>
        <v>47.570835709309407</v>
      </c>
      <c r="P72" s="5">
        <f t="shared" si="11"/>
        <v>0</v>
      </c>
    </row>
    <row r="73" spans="1:16" x14ac:dyDescent="0.25">
      <c r="A73" t="s">
        <v>20</v>
      </c>
      <c r="B73" t="s">
        <v>68</v>
      </c>
      <c r="C73" t="s">
        <v>27</v>
      </c>
      <c r="D73" t="s">
        <v>71</v>
      </c>
      <c r="E73" s="5">
        <f t="shared" si="0"/>
        <v>2.2011434292869976</v>
      </c>
      <c r="F73" s="5">
        <f t="shared" si="1"/>
        <v>0</v>
      </c>
      <c r="G73" s="5">
        <f t="shared" si="2"/>
        <v>5.9712557668624058E-2</v>
      </c>
      <c r="H73" s="5">
        <f t="shared" si="3"/>
        <v>0</v>
      </c>
      <c r="I73" s="5">
        <f t="shared" si="4"/>
        <v>0</v>
      </c>
      <c r="J73" s="5">
        <f t="shared" si="5"/>
        <v>0</v>
      </c>
      <c r="K73" s="5">
        <f t="shared" si="6"/>
        <v>2.8656945187385263E-2</v>
      </c>
      <c r="L73" s="5">
        <f t="shared" si="7"/>
        <v>1.699255484426513E-2</v>
      </c>
      <c r="M73" s="5">
        <f t="shared" si="8"/>
        <v>3.22727841844367</v>
      </c>
      <c r="N73" s="5">
        <f t="shared" si="9"/>
        <v>0.45408300711470923</v>
      </c>
      <c r="O73" s="5">
        <f t="shared" si="10"/>
        <v>47.032824949244137</v>
      </c>
      <c r="P73" s="5">
        <f t="shared" si="11"/>
        <v>0</v>
      </c>
    </row>
    <row r="74" spans="1:16" x14ac:dyDescent="0.25">
      <c r="A74" t="s">
        <v>20</v>
      </c>
      <c r="B74" t="s">
        <v>31</v>
      </c>
      <c r="C74" t="s">
        <v>37</v>
      </c>
      <c r="D74" t="s">
        <v>38</v>
      </c>
      <c r="E74" s="5">
        <f t="shared" si="0"/>
        <v>0.36139807446667832</v>
      </c>
      <c r="F74" s="5">
        <f t="shared" si="1"/>
        <v>0</v>
      </c>
      <c r="G74" s="5">
        <f t="shared" si="2"/>
        <v>5.3716927080572411E-5</v>
      </c>
      <c r="H74" s="5">
        <f t="shared" si="3"/>
        <v>0</v>
      </c>
      <c r="I74" s="5">
        <f t="shared" si="4"/>
        <v>0</v>
      </c>
      <c r="J74" s="5">
        <f t="shared" si="5"/>
        <v>0</v>
      </c>
      <c r="K74" s="5">
        <f t="shared" si="6"/>
        <v>1.6331080198542493E-2</v>
      </c>
      <c r="L74" s="5">
        <f t="shared" si="7"/>
        <v>0.9671133073253162</v>
      </c>
      <c r="M74" s="5">
        <f t="shared" si="8"/>
        <v>18.487805598467141</v>
      </c>
      <c r="N74" s="5">
        <f t="shared" si="9"/>
        <v>0.10662049065038313</v>
      </c>
      <c r="O74" s="5">
        <f t="shared" si="10"/>
        <v>2.8708715836483245</v>
      </c>
      <c r="P74" s="5">
        <f t="shared" si="11"/>
        <v>0</v>
      </c>
    </row>
    <row r="75" spans="1:16" x14ac:dyDescent="0.25">
      <c r="A75" t="s">
        <v>21</v>
      </c>
      <c r="B75" s="4"/>
      <c r="C75" s="4"/>
      <c r="D75" s="4"/>
      <c r="E75" s="21">
        <f t="shared" si="0"/>
        <v>0.92176317410621744</v>
      </c>
      <c r="F75" s="21">
        <f t="shared" ref="F75" si="12">G37/H37</f>
        <v>1.7473667237280803E-3</v>
      </c>
      <c r="G75" s="21">
        <f t="shared" ref="G75" si="13">Q37/R37</f>
        <v>0.13250794850070602</v>
      </c>
      <c r="H75" s="21">
        <f t="shared" ref="H75" si="14">S37/T37</f>
        <v>8.9373765689840429E-2</v>
      </c>
      <c r="I75" s="21">
        <f t="shared" ref="I75" si="15">U37/V37</f>
        <v>8.7713733804285154E-2</v>
      </c>
      <c r="J75" s="21">
        <f t="shared" ref="J75" si="16">W37/X37</f>
        <v>8.8219593458268214E-2</v>
      </c>
      <c r="K75" s="21">
        <f t="shared" ref="K75" si="17">Y37/Z37</f>
        <v>0.18569993203353408</v>
      </c>
      <c r="L75" s="21">
        <f t="shared" ref="L75" si="18">AA37/AB37</f>
        <v>0.13080587602123461</v>
      </c>
      <c r="M75" s="21">
        <f t="shared" ref="M75" si="19">AC37/AD37</f>
        <v>0.70132615738235693</v>
      </c>
      <c r="N75" s="21">
        <f t="shared" ref="N75" si="20">AE37/AF37</f>
        <v>0.27354172133256677</v>
      </c>
      <c r="O75" s="21">
        <f t="shared" ref="O75" si="21">AG37/AH37</f>
        <v>9.3444935379338023</v>
      </c>
      <c r="P75" s="21">
        <f t="shared" ref="P75" si="22">AI37/AJ37</f>
        <v>2.635307479894481E-2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3608-E7AD-4044-A19B-E159C0D439D9}">
  <dimension ref="A1:J37"/>
  <sheetViews>
    <sheetView workbookViewId="0">
      <selection activeCell="C13" sqref="C13"/>
    </sheetView>
  </sheetViews>
  <sheetFormatPr defaultRowHeight="15" x14ac:dyDescent="0.25"/>
  <cols>
    <col min="1" max="1" width="11.140625" bestFit="1" customWidth="1"/>
    <col min="2" max="2" width="18.140625" bestFit="1" customWidth="1"/>
    <col min="3" max="3" width="14.85546875" bestFit="1" customWidth="1"/>
    <col min="4" max="4" width="24.28515625" bestFit="1" customWidth="1"/>
    <col min="5" max="5" width="12" style="11" bestFit="1" customWidth="1"/>
    <col min="6" max="6" width="12.42578125" style="7" bestFit="1" customWidth="1"/>
    <col min="7" max="7" width="12.42578125" style="15" customWidth="1"/>
    <col min="8" max="8" width="15.28515625" style="11" bestFit="1" customWidth="1"/>
    <col min="9" max="9" width="12.7109375" style="7" bestFit="1" customWidth="1"/>
    <col min="10" max="10" width="10.28515625" style="15" bestFit="1" customWidth="1"/>
  </cols>
  <sheetData>
    <row r="1" spans="1:10" ht="57" x14ac:dyDescent="0.25">
      <c r="A1" s="2" t="s">
        <v>17</v>
      </c>
      <c r="B1" s="2" t="s">
        <v>18</v>
      </c>
      <c r="C1" s="2" t="s">
        <v>76</v>
      </c>
      <c r="D1" s="2" t="s">
        <v>0</v>
      </c>
      <c r="E1" s="8" t="s">
        <v>22</v>
      </c>
      <c r="F1" s="3" t="s">
        <v>24</v>
      </c>
      <c r="G1" s="12" t="s">
        <v>77</v>
      </c>
      <c r="H1" s="8" t="s">
        <v>23</v>
      </c>
      <c r="I1" s="3" t="s">
        <v>25</v>
      </c>
      <c r="J1" s="12" t="s">
        <v>77</v>
      </c>
    </row>
    <row r="2" spans="1:10" x14ac:dyDescent="0.25">
      <c r="A2" t="s">
        <v>19</v>
      </c>
      <c r="B2" t="s">
        <v>31</v>
      </c>
      <c r="C2" t="s">
        <v>32</v>
      </c>
      <c r="D2" t="s">
        <v>33</v>
      </c>
      <c r="E2" s="9">
        <v>1440.3071569170652</v>
      </c>
      <c r="F2" s="6">
        <v>3397.7196042090654</v>
      </c>
      <c r="G2" s="13">
        <f>E2/F2</f>
        <v>0.42390406646058293</v>
      </c>
      <c r="H2" s="9">
        <v>153.72177994336013</v>
      </c>
      <c r="I2" s="6">
        <v>1713.8768920898438</v>
      </c>
      <c r="J2" s="13">
        <f>H2/I2</f>
        <v>8.969242811595235E-2</v>
      </c>
    </row>
    <row r="3" spans="1:10" x14ac:dyDescent="0.25">
      <c r="A3" s="22" t="s">
        <v>19</v>
      </c>
      <c r="B3" s="22" t="s">
        <v>31</v>
      </c>
      <c r="C3" s="22" t="s">
        <v>32</v>
      </c>
      <c r="D3" s="22" t="s">
        <v>39</v>
      </c>
      <c r="E3" s="9">
        <v>389.03187886272315</v>
      </c>
      <c r="F3" s="6">
        <v>938.04313339665532</v>
      </c>
      <c r="G3" s="13">
        <f t="shared" ref="G3:G36" si="0">E3/F3</f>
        <v>0.41472706852406482</v>
      </c>
      <c r="H3" s="9">
        <v>41.520777568052353</v>
      </c>
      <c r="I3" s="6">
        <v>473.16748046875</v>
      </c>
      <c r="J3" s="13">
        <f t="shared" ref="J3:J36" si="1">H3/I3</f>
        <v>8.7750699872525498E-2</v>
      </c>
    </row>
    <row r="4" spans="1:10" x14ac:dyDescent="0.25">
      <c r="A4" t="s">
        <v>19</v>
      </c>
      <c r="B4" t="s">
        <v>31</v>
      </c>
      <c r="C4" t="s">
        <v>32</v>
      </c>
      <c r="D4" t="s">
        <v>44</v>
      </c>
      <c r="E4" s="9">
        <v>84.842277309654719</v>
      </c>
      <c r="F4" s="6">
        <v>202.23902827966958</v>
      </c>
      <c r="G4" s="13">
        <f t="shared" si="0"/>
        <v>0.41951485838989089</v>
      </c>
      <c r="H4" s="9">
        <v>9.0550865034424568</v>
      </c>
      <c r="I4" s="6">
        <v>102.01335906982422</v>
      </c>
      <c r="J4" s="13">
        <f t="shared" si="1"/>
        <v>8.8763732377880031E-2</v>
      </c>
    </row>
    <row r="5" spans="1:10" x14ac:dyDescent="0.25">
      <c r="A5" t="s">
        <v>19</v>
      </c>
      <c r="B5" t="s">
        <v>55</v>
      </c>
      <c r="C5" t="s">
        <v>49</v>
      </c>
      <c r="D5" t="s">
        <v>56</v>
      </c>
      <c r="E5" s="9">
        <v>204.68893159047394</v>
      </c>
      <c r="F5" s="6">
        <v>867.38842943683267</v>
      </c>
      <c r="G5" s="13">
        <f t="shared" si="0"/>
        <v>0.23598300904632988</v>
      </c>
      <c r="H5" s="9"/>
      <c r="I5" s="6">
        <v>389.65789794921875</v>
      </c>
      <c r="J5" s="13">
        <f t="shared" si="1"/>
        <v>0</v>
      </c>
    </row>
    <row r="6" spans="1:10" x14ac:dyDescent="0.25">
      <c r="A6" t="s">
        <v>19</v>
      </c>
      <c r="B6" t="s">
        <v>48</v>
      </c>
      <c r="C6" t="s">
        <v>49</v>
      </c>
      <c r="D6" t="s">
        <v>50</v>
      </c>
      <c r="E6" s="9">
        <v>203.115657645819</v>
      </c>
      <c r="F6" s="6">
        <v>863.59378276392817</v>
      </c>
      <c r="G6" s="13">
        <f t="shared" si="0"/>
        <v>0.23519814720729951</v>
      </c>
      <c r="H6" s="9"/>
      <c r="I6" s="6">
        <v>387.95321655273438</v>
      </c>
      <c r="J6" s="13">
        <f t="shared" si="1"/>
        <v>0</v>
      </c>
    </row>
    <row r="7" spans="1:10" x14ac:dyDescent="0.25">
      <c r="A7" t="s">
        <v>19</v>
      </c>
      <c r="B7" t="s">
        <v>48</v>
      </c>
      <c r="C7" t="s">
        <v>49</v>
      </c>
      <c r="D7" t="s">
        <v>53</v>
      </c>
      <c r="E7" s="9">
        <v>309.9142207237951</v>
      </c>
      <c r="F7" s="6">
        <v>1304.2969749718904</v>
      </c>
      <c r="G7" s="13">
        <f t="shared" si="0"/>
        <v>0.23761016599035983</v>
      </c>
      <c r="H7" s="9"/>
      <c r="I7" s="6">
        <v>585.93081665039063</v>
      </c>
      <c r="J7" s="13">
        <f t="shared" si="1"/>
        <v>0</v>
      </c>
    </row>
    <row r="8" spans="1:10" x14ac:dyDescent="0.25">
      <c r="A8" t="s">
        <v>19</v>
      </c>
      <c r="B8" t="s">
        <v>62</v>
      </c>
      <c r="C8" t="s">
        <v>57</v>
      </c>
      <c r="D8" t="s">
        <v>72</v>
      </c>
      <c r="E8" s="9">
        <v>285.65437135412509</v>
      </c>
      <c r="F8" s="6">
        <v>451.23700779862702</v>
      </c>
      <c r="G8" s="13">
        <f t="shared" si="0"/>
        <v>0.63304730422643818</v>
      </c>
      <c r="H8" s="9"/>
      <c r="I8" s="6">
        <v>228.13058757781982</v>
      </c>
      <c r="J8" s="13">
        <f t="shared" si="1"/>
        <v>0</v>
      </c>
    </row>
    <row r="9" spans="1:10" x14ac:dyDescent="0.25">
      <c r="A9" t="s">
        <v>19</v>
      </c>
      <c r="B9" t="s">
        <v>55</v>
      </c>
      <c r="C9" t="s">
        <v>57</v>
      </c>
      <c r="D9" t="s">
        <v>58</v>
      </c>
      <c r="E9" s="9">
        <v>381.25219021722108</v>
      </c>
      <c r="F9" s="6">
        <v>600.99497637525201</v>
      </c>
      <c r="G9" s="13">
        <f t="shared" si="0"/>
        <v>0.63436834782987117</v>
      </c>
      <c r="H9" s="9"/>
      <c r="I9" s="6">
        <v>303.84328842163086</v>
      </c>
      <c r="J9" s="13">
        <f t="shared" si="1"/>
        <v>0</v>
      </c>
    </row>
    <row r="10" spans="1:10" x14ac:dyDescent="0.25">
      <c r="A10" t="s">
        <v>19</v>
      </c>
      <c r="B10" t="s">
        <v>62</v>
      </c>
      <c r="C10" t="s">
        <v>57</v>
      </c>
      <c r="D10" t="s">
        <v>63</v>
      </c>
      <c r="E10" s="9">
        <v>2600.6692863585131</v>
      </c>
      <c r="F10" s="6">
        <v>4127.6461476534605</v>
      </c>
      <c r="G10" s="13">
        <f t="shared" si="0"/>
        <v>0.630061103429851</v>
      </c>
      <c r="H10" s="9"/>
      <c r="I10" s="6">
        <v>2086.8021011352539</v>
      </c>
      <c r="J10" s="13">
        <f t="shared" si="1"/>
        <v>0</v>
      </c>
    </row>
    <row r="11" spans="1:10" x14ac:dyDescent="0.25">
      <c r="A11" t="s">
        <v>19</v>
      </c>
      <c r="B11" t="s">
        <v>65</v>
      </c>
      <c r="C11" t="s">
        <v>57</v>
      </c>
      <c r="D11" t="s">
        <v>66</v>
      </c>
      <c r="E11" s="9">
        <v>75.421647895107256</v>
      </c>
      <c r="F11" s="6">
        <v>118.87832766445354</v>
      </c>
      <c r="G11" s="13">
        <f t="shared" si="0"/>
        <v>0.63444405197213671</v>
      </c>
      <c r="H11" s="9"/>
      <c r="I11" s="6">
        <v>60.100971937179565</v>
      </c>
      <c r="J11" s="13">
        <f t="shared" si="1"/>
        <v>0</v>
      </c>
    </row>
    <row r="12" spans="1:10" x14ac:dyDescent="0.25">
      <c r="A12" t="s">
        <v>19</v>
      </c>
      <c r="B12" t="s">
        <v>68</v>
      </c>
      <c r="C12" t="s">
        <v>57</v>
      </c>
      <c r="D12" t="s">
        <v>69</v>
      </c>
      <c r="E12" s="9">
        <v>57.625302411319005</v>
      </c>
      <c r="F12" s="6">
        <v>90.879565599374473</v>
      </c>
      <c r="G12" s="13">
        <f t="shared" si="0"/>
        <v>0.63408426340140478</v>
      </c>
      <c r="H12" s="9"/>
      <c r="I12" s="6">
        <v>45.9457186460495</v>
      </c>
      <c r="J12" s="13">
        <f t="shared" si="1"/>
        <v>0</v>
      </c>
    </row>
    <row r="13" spans="1:10" x14ac:dyDescent="0.25">
      <c r="A13" t="s">
        <v>19</v>
      </c>
      <c r="B13" t="s">
        <v>26</v>
      </c>
      <c r="C13" t="s">
        <v>27</v>
      </c>
      <c r="D13" t="s">
        <v>28</v>
      </c>
      <c r="E13" s="9">
        <v>163.53180858683484</v>
      </c>
      <c r="F13" s="6">
        <v>373.45918127894402</v>
      </c>
      <c r="G13" s="13">
        <f t="shared" si="0"/>
        <v>0.43788402263081522</v>
      </c>
      <c r="H13" s="9">
        <v>42.323935909375948</v>
      </c>
      <c r="I13" s="6">
        <v>233.11428070068359</v>
      </c>
      <c r="J13" s="13">
        <f t="shared" si="1"/>
        <v>0.18155874355771218</v>
      </c>
    </row>
    <row r="14" spans="1:10" x14ac:dyDescent="0.25">
      <c r="A14" s="22" t="s">
        <v>19</v>
      </c>
      <c r="B14" s="22" t="s">
        <v>48</v>
      </c>
      <c r="C14" s="22" t="s">
        <v>27</v>
      </c>
      <c r="D14" s="22" t="s">
        <v>51</v>
      </c>
      <c r="E14" s="9">
        <v>2.7384355494560566</v>
      </c>
      <c r="F14" s="6">
        <v>6.1741096177211148</v>
      </c>
      <c r="G14" s="13">
        <f t="shared" si="0"/>
        <v>0.44353529804461467</v>
      </c>
      <c r="H14" s="9">
        <v>0.7087390003410422</v>
      </c>
      <c r="I14" s="6">
        <v>3.8538967370986938</v>
      </c>
      <c r="J14" s="13">
        <f t="shared" si="1"/>
        <v>0.18390191764053282</v>
      </c>
    </row>
    <row r="15" spans="1:10" x14ac:dyDescent="0.25">
      <c r="A15" t="s">
        <v>19</v>
      </c>
      <c r="B15" t="s">
        <v>31</v>
      </c>
      <c r="C15" t="s">
        <v>27</v>
      </c>
      <c r="D15" t="s">
        <v>41</v>
      </c>
      <c r="E15" s="9">
        <v>2138.1658886331074</v>
      </c>
      <c r="F15" s="6">
        <v>4840.5477322116494</v>
      </c>
      <c r="G15" s="13">
        <f t="shared" si="0"/>
        <v>0.44171982323499948</v>
      </c>
      <c r="H15" s="9">
        <v>553.38222210032552</v>
      </c>
      <c r="I15" s="6">
        <v>3021.483642578125</v>
      </c>
      <c r="J15" s="13">
        <f t="shared" si="1"/>
        <v>0.18314917026264094</v>
      </c>
    </row>
    <row r="16" spans="1:10" x14ac:dyDescent="0.25">
      <c r="A16" s="22" t="s">
        <v>19</v>
      </c>
      <c r="B16" s="22" t="s">
        <v>31</v>
      </c>
      <c r="C16" s="22" t="s">
        <v>27</v>
      </c>
      <c r="D16" s="22" t="s">
        <v>45</v>
      </c>
      <c r="E16" s="9">
        <v>895.38000162054561</v>
      </c>
      <c r="F16" s="6">
        <v>2026.8229931667447</v>
      </c>
      <c r="G16" s="13">
        <f t="shared" si="0"/>
        <v>0.44176526743541022</v>
      </c>
      <c r="H16" s="9">
        <v>231.73476878672886</v>
      </c>
      <c r="I16" s="6">
        <v>1265.148681640625</v>
      </c>
      <c r="J16" s="13">
        <f t="shared" si="1"/>
        <v>0.18316801191004589</v>
      </c>
    </row>
    <row r="17" spans="1:10" x14ac:dyDescent="0.25">
      <c r="A17" t="s">
        <v>20</v>
      </c>
      <c r="B17" t="s">
        <v>31</v>
      </c>
      <c r="C17" t="s">
        <v>34</v>
      </c>
      <c r="D17" t="s">
        <v>36</v>
      </c>
      <c r="E17" s="9">
        <v>4.5188560701995213</v>
      </c>
      <c r="F17" s="6">
        <v>140.54190503200516</v>
      </c>
      <c r="G17" s="13">
        <f t="shared" si="0"/>
        <v>3.215308679052313E-2</v>
      </c>
      <c r="H17" s="9"/>
      <c r="I17" s="6">
        <v>68.591262817382813</v>
      </c>
      <c r="J17" s="13">
        <f t="shared" si="1"/>
        <v>0</v>
      </c>
    </row>
    <row r="18" spans="1:10" x14ac:dyDescent="0.25">
      <c r="A18" s="22" t="s">
        <v>20</v>
      </c>
      <c r="B18" s="22" t="s">
        <v>26</v>
      </c>
      <c r="C18" s="22" t="s">
        <v>29</v>
      </c>
      <c r="D18" s="22" t="s">
        <v>30</v>
      </c>
      <c r="E18" s="9">
        <v>1.9534822616125669</v>
      </c>
      <c r="F18" s="6">
        <v>23.291791990632191</v>
      </c>
      <c r="G18" s="13">
        <f t="shared" si="0"/>
        <v>8.386998571849881E-2</v>
      </c>
      <c r="H18" s="9"/>
      <c r="I18" s="6">
        <v>10.314082808792591</v>
      </c>
      <c r="J18" s="13">
        <f t="shared" si="1"/>
        <v>0</v>
      </c>
    </row>
    <row r="19" spans="1:10" x14ac:dyDescent="0.25">
      <c r="A19" t="s">
        <v>20</v>
      </c>
      <c r="B19" t="s">
        <v>55</v>
      </c>
      <c r="C19" t="s">
        <v>29</v>
      </c>
      <c r="D19" t="s">
        <v>59</v>
      </c>
      <c r="E19" s="9">
        <v>231.22405500995399</v>
      </c>
      <c r="F19" s="6">
        <v>2738.2254199385643</v>
      </c>
      <c r="G19" s="13">
        <f t="shared" si="0"/>
        <v>8.4443031361217072E-2</v>
      </c>
      <c r="H19" s="9"/>
      <c r="I19" s="6">
        <v>1212.5423369407654</v>
      </c>
      <c r="J19" s="13">
        <f t="shared" si="1"/>
        <v>0</v>
      </c>
    </row>
    <row r="20" spans="1:10" x14ac:dyDescent="0.25">
      <c r="A20" t="s">
        <v>20</v>
      </c>
      <c r="B20" t="s">
        <v>48</v>
      </c>
      <c r="C20" t="s">
        <v>29</v>
      </c>
      <c r="D20" t="s">
        <v>52</v>
      </c>
      <c r="E20" s="9">
        <v>125.23615215912693</v>
      </c>
      <c r="F20" s="6">
        <v>1500.1933842711151</v>
      </c>
      <c r="G20" s="13">
        <f t="shared" si="0"/>
        <v>8.3480005626057507E-2</v>
      </c>
      <c r="H20" s="9"/>
      <c r="I20" s="6">
        <v>664.31637370586395</v>
      </c>
      <c r="J20" s="13">
        <f t="shared" si="1"/>
        <v>0</v>
      </c>
    </row>
    <row r="21" spans="1:10" x14ac:dyDescent="0.25">
      <c r="A21" t="s">
        <v>20</v>
      </c>
      <c r="B21" t="s">
        <v>48</v>
      </c>
      <c r="C21" t="s">
        <v>29</v>
      </c>
      <c r="D21" t="s">
        <v>54</v>
      </c>
      <c r="E21" s="9">
        <v>213.08725237610295</v>
      </c>
      <c r="F21" s="6">
        <v>2525.6115906611085</v>
      </c>
      <c r="G21" s="13">
        <f t="shared" si="0"/>
        <v>8.4370555299963942E-2</v>
      </c>
      <c r="H21" s="9"/>
      <c r="I21" s="6">
        <v>1118.3925628662109</v>
      </c>
      <c r="J21" s="13">
        <f t="shared" si="1"/>
        <v>0</v>
      </c>
    </row>
    <row r="22" spans="1:10" x14ac:dyDescent="0.25">
      <c r="A22" t="s">
        <v>20</v>
      </c>
      <c r="B22" t="s">
        <v>31</v>
      </c>
      <c r="C22" t="s">
        <v>29</v>
      </c>
      <c r="D22" t="s">
        <v>42</v>
      </c>
      <c r="E22" s="9">
        <v>250.29880008337798</v>
      </c>
      <c r="F22" s="6">
        <v>2969.182222045958</v>
      </c>
      <c r="G22" s="13">
        <f t="shared" si="0"/>
        <v>8.4298901638615489E-2</v>
      </c>
      <c r="H22" s="9"/>
      <c r="I22" s="6">
        <v>1314.8147630691528</v>
      </c>
      <c r="J22" s="13">
        <f t="shared" si="1"/>
        <v>0</v>
      </c>
    </row>
    <row r="23" spans="1:10" x14ac:dyDescent="0.25">
      <c r="A23" t="s">
        <v>20</v>
      </c>
      <c r="B23" t="s">
        <v>31</v>
      </c>
      <c r="C23" t="s">
        <v>29</v>
      </c>
      <c r="D23" t="s">
        <v>46</v>
      </c>
      <c r="E23" s="9">
        <v>5.4549811366833945</v>
      </c>
      <c r="F23" s="6">
        <v>64.552031279308721</v>
      </c>
      <c r="G23" s="13">
        <f t="shared" si="0"/>
        <v>8.4505181766943327E-2</v>
      </c>
      <c r="H23" s="9"/>
      <c r="I23" s="6">
        <v>28.584962032735348</v>
      </c>
      <c r="J23" s="13">
        <f t="shared" si="1"/>
        <v>0</v>
      </c>
    </row>
    <row r="24" spans="1:10" x14ac:dyDescent="0.25">
      <c r="A24" s="22" t="s">
        <v>20</v>
      </c>
      <c r="B24" s="22" t="s">
        <v>31</v>
      </c>
      <c r="C24" s="22" t="s">
        <v>29</v>
      </c>
      <c r="D24" s="22" t="s">
        <v>61</v>
      </c>
      <c r="E24" s="9">
        <v>61.356383685772187</v>
      </c>
      <c r="F24" s="6">
        <v>729.34704504162073</v>
      </c>
      <c r="G24" s="13">
        <f t="shared" si="0"/>
        <v>8.4125087093855078E-2</v>
      </c>
      <c r="H24" s="9"/>
      <c r="I24" s="6">
        <v>322.96981477737427</v>
      </c>
      <c r="J24" s="13">
        <f t="shared" si="1"/>
        <v>0</v>
      </c>
    </row>
    <row r="25" spans="1:10" x14ac:dyDescent="0.25">
      <c r="A25" t="s">
        <v>20</v>
      </c>
      <c r="B25" t="s">
        <v>62</v>
      </c>
      <c r="C25" t="s">
        <v>73</v>
      </c>
      <c r="D25" t="s">
        <v>74</v>
      </c>
      <c r="E25" s="9">
        <v>68.987536530653372</v>
      </c>
      <c r="F25" s="6">
        <v>1371.9923669174314</v>
      </c>
      <c r="G25" s="13">
        <f t="shared" si="0"/>
        <v>5.0282740774756182E-2</v>
      </c>
      <c r="H25" s="9"/>
      <c r="I25" s="6">
        <v>847.49136352539063</v>
      </c>
      <c r="J25" s="13">
        <f t="shared" si="1"/>
        <v>0</v>
      </c>
    </row>
    <row r="26" spans="1:10" x14ac:dyDescent="0.25">
      <c r="A26" t="s">
        <v>20</v>
      </c>
      <c r="B26" t="s">
        <v>31</v>
      </c>
      <c r="C26" t="s">
        <v>34</v>
      </c>
      <c r="D26" t="s">
        <v>35</v>
      </c>
      <c r="E26" s="9">
        <v>132.01344477735711</v>
      </c>
      <c r="F26" s="6">
        <v>4121.321163251996</v>
      </c>
      <c r="G26" s="13">
        <f t="shared" si="0"/>
        <v>3.2031826578928814E-2</v>
      </c>
      <c r="H26" s="9"/>
      <c r="I26" s="6">
        <v>2011.404541015625</v>
      </c>
      <c r="J26" s="13">
        <f t="shared" si="1"/>
        <v>0</v>
      </c>
    </row>
    <row r="27" spans="1:10" x14ac:dyDescent="0.25">
      <c r="A27" t="s">
        <v>20</v>
      </c>
      <c r="B27" t="s">
        <v>31</v>
      </c>
      <c r="C27" t="s">
        <v>34</v>
      </c>
      <c r="D27" t="s">
        <v>40</v>
      </c>
      <c r="E27" s="9">
        <v>18.234764166028299</v>
      </c>
      <c r="F27" s="6">
        <v>568.16658912412822</v>
      </c>
      <c r="G27" s="13">
        <f t="shared" si="0"/>
        <v>3.209404515344446E-2</v>
      </c>
      <c r="H27" s="9"/>
      <c r="I27" s="6">
        <v>277.2928466796875</v>
      </c>
      <c r="J27" s="13">
        <f t="shared" si="1"/>
        <v>0</v>
      </c>
    </row>
    <row r="28" spans="1:10" x14ac:dyDescent="0.25">
      <c r="A28" t="s">
        <v>20</v>
      </c>
      <c r="B28" t="s">
        <v>31</v>
      </c>
      <c r="C28" t="s">
        <v>34</v>
      </c>
      <c r="D28" t="s">
        <v>43</v>
      </c>
      <c r="E28" s="9">
        <v>0.41343438643256586</v>
      </c>
      <c r="F28" s="6">
        <v>12.879239157773554</v>
      </c>
      <c r="G28" s="13">
        <f t="shared" si="0"/>
        <v>3.2100839293991081E-2</v>
      </c>
      <c r="H28" s="9"/>
      <c r="I28" s="6">
        <v>6.2856931686401367</v>
      </c>
      <c r="J28" s="13">
        <f t="shared" si="1"/>
        <v>0</v>
      </c>
    </row>
    <row r="29" spans="1:10" x14ac:dyDescent="0.25">
      <c r="A29" t="s">
        <v>20</v>
      </c>
      <c r="B29" t="s">
        <v>31</v>
      </c>
      <c r="C29" t="s">
        <v>34</v>
      </c>
      <c r="D29" t="s">
        <v>47</v>
      </c>
      <c r="E29" s="9">
        <v>8.8961468314124339</v>
      </c>
      <c r="F29" s="6">
        <v>277.09731532260776</v>
      </c>
      <c r="G29" s="13">
        <f t="shared" si="0"/>
        <v>3.210477453040346E-2</v>
      </c>
      <c r="H29" s="9"/>
      <c r="I29" s="6">
        <v>135.23692321777344</v>
      </c>
      <c r="J29" s="13">
        <f t="shared" si="1"/>
        <v>0</v>
      </c>
    </row>
    <row r="30" spans="1:10" x14ac:dyDescent="0.25">
      <c r="A30" t="s">
        <v>20</v>
      </c>
      <c r="B30" t="s">
        <v>62</v>
      </c>
      <c r="C30" t="s">
        <v>27</v>
      </c>
      <c r="D30" t="s">
        <v>75</v>
      </c>
      <c r="E30" s="9">
        <v>92.94147655389159</v>
      </c>
      <c r="F30" s="6">
        <v>1598.6190149858594</v>
      </c>
      <c r="G30" s="13">
        <f t="shared" si="0"/>
        <v>5.8138603183519433E-2</v>
      </c>
      <c r="H30" s="9"/>
      <c r="I30" s="6">
        <v>652.71492767333984</v>
      </c>
      <c r="J30" s="13">
        <f t="shared" si="1"/>
        <v>0</v>
      </c>
    </row>
    <row r="31" spans="1:10" x14ac:dyDescent="0.25">
      <c r="A31" t="s">
        <v>20</v>
      </c>
      <c r="B31" t="s">
        <v>55</v>
      </c>
      <c r="C31" t="s">
        <v>27</v>
      </c>
      <c r="D31" t="s">
        <v>60</v>
      </c>
      <c r="E31" s="9">
        <v>109.36138152998903</v>
      </c>
      <c r="F31" s="6">
        <v>1875.0670882547274</v>
      </c>
      <c r="G31" s="13">
        <f t="shared" si="0"/>
        <v>5.8323983293728586E-2</v>
      </c>
      <c r="H31" s="9"/>
      <c r="I31" s="6">
        <v>765.58845520019531</v>
      </c>
      <c r="J31" s="13">
        <f t="shared" si="1"/>
        <v>0</v>
      </c>
    </row>
    <row r="32" spans="1:10" x14ac:dyDescent="0.25">
      <c r="A32" t="s">
        <v>20</v>
      </c>
      <c r="B32" t="s">
        <v>62</v>
      </c>
      <c r="C32" t="s">
        <v>27</v>
      </c>
      <c r="D32" t="s">
        <v>64</v>
      </c>
      <c r="E32" s="9">
        <v>265.06062342836054</v>
      </c>
      <c r="F32" s="6">
        <v>4565.468844730407</v>
      </c>
      <c r="G32" s="13">
        <f t="shared" si="0"/>
        <v>5.8057700631185115E-2</v>
      </c>
      <c r="H32" s="9"/>
      <c r="I32" s="6">
        <v>1864.0774536132813</v>
      </c>
      <c r="J32" s="13">
        <f t="shared" si="1"/>
        <v>0</v>
      </c>
    </row>
    <row r="33" spans="1:10" x14ac:dyDescent="0.25">
      <c r="A33" t="s">
        <v>20</v>
      </c>
      <c r="B33" t="s">
        <v>65</v>
      </c>
      <c r="C33" t="s">
        <v>27</v>
      </c>
      <c r="D33" t="s">
        <v>67</v>
      </c>
      <c r="E33" s="9">
        <v>19.164863887049957</v>
      </c>
      <c r="F33" s="6">
        <v>329.26992481900379</v>
      </c>
      <c r="G33" s="13">
        <f t="shared" si="0"/>
        <v>5.8204112925238104E-2</v>
      </c>
      <c r="H33" s="9"/>
      <c r="I33" s="6">
        <v>134.44065856933594</v>
      </c>
      <c r="J33" s="13">
        <f t="shared" si="1"/>
        <v>0</v>
      </c>
    </row>
    <row r="34" spans="1:10" x14ac:dyDescent="0.25">
      <c r="A34" t="s">
        <v>20</v>
      </c>
      <c r="B34" t="s">
        <v>68</v>
      </c>
      <c r="C34" t="s">
        <v>27</v>
      </c>
      <c r="D34" t="s">
        <v>70</v>
      </c>
      <c r="E34" s="9">
        <v>31.97860050819574</v>
      </c>
      <c r="F34" s="6">
        <v>548.42686920939013</v>
      </c>
      <c r="G34" s="13">
        <f t="shared" si="0"/>
        <v>5.8309689593246873E-2</v>
      </c>
      <c r="H34" s="9"/>
      <c r="I34" s="6">
        <v>223.92227172851563</v>
      </c>
      <c r="J34" s="13">
        <f t="shared" si="1"/>
        <v>0</v>
      </c>
    </row>
    <row r="35" spans="1:10" x14ac:dyDescent="0.25">
      <c r="A35" t="s">
        <v>20</v>
      </c>
      <c r="B35" t="s">
        <v>68</v>
      </c>
      <c r="C35" t="s">
        <v>27</v>
      </c>
      <c r="D35" t="s">
        <v>71</v>
      </c>
      <c r="E35" s="9">
        <v>82.976894747667757</v>
      </c>
      <c r="F35" s="6">
        <v>1423.8466712851077</v>
      </c>
      <c r="G35" s="13">
        <f t="shared" si="0"/>
        <v>5.8276566164793639E-2</v>
      </c>
      <c r="H35" s="9"/>
      <c r="I35" s="6">
        <v>581.35548400878906</v>
      </c>
      <c r="J35" s="13">
        <f t="shared" si="1"/>
        <v>0</v>
      </c>
    </row>
    <row r="36" spans="1:10" x14ac:dyDescent="0.25">
      <c r="A36" t="s">
        <v>20</v>
      </c>
      <c r="B36" t="s">
        <v>31</v>
      </c>
      <c r="C36" t="s">
        <v>37</v>
      </c>
      <c r="D36" t="s">
        <v>38</v>
      </c>
      <c r="E36" s="9">
        <v>10.904150276127687</v>
      </c>
      <c r="F36" s="6">
        <v>619.21274298802018</v>
      </c>
      <c r="G36" s="13">
        <f t="shared" si="0"/>
        <v>1.7609699412046254E-2</v>
      </c>
      <c r="H36" s="9"/>
      <c r="I36" s="6">
        <v>311.95700073242188</v>
      </c>
      <c r="J36" s="13">
        <f t="shared" si="1"/>
        <v>0</v>
      </c>
    </row>
    <row r="37" spans="1:10" x14ac:dyDescent="0.25">
      <c r="A37" s="4" t="s">
        <v>1</v>
      </c>
      <c r="B37" s="4"/>
      <c r="C37" s="4"/>
      <c r="D37" s="4"/>
      <c r="E37" s="10">
        <v>10966.402336081755</v>
      </c>
      <c r="F37" s="4">
        <v>48212.234214731034</v>
      </c>
      <c r="G37" s="14"/>
      <c r="H37" s="10">
        <v>1032.4473098116264</v>
      </c>
      <c r="I37" s="4">
        <v>23453.316610306501</v>
      </c>
      <c r="J37" s="14">
        <v>23453.316610306501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Acres Available</vt:lpstr>
      <vt:lpstr>Animal Units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Cassandra (DEC)</dc:creator>
  <cp:lastModifiedBy>Cassandra Davis</cp:lastModifiedBy>
  <dcterms:created xsi:type="dcterms:W3CDTF">2015-06-05T18:17:20Z</dcterms:created>
  <dcterms:modified xsi:type="dcterms:W3CDTF">2022-04-11T16:51:09Z</dcterms:modified>
</cp:coreProperties>
</file>