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ODEL\"/>
    </mc:Choice>
  </mc:AlternateContent>
  <bookViews>
    <workbookView xWindow="1785" yWindow="75" windowWidth="20280" windowHeight="13245" tabRatio="716"/>
  </bookViews>
  <sheets>
    <sheet name="WWTP Template" sheetId="13" r:id="rId1"/>
    <sheet name="CSO Template" sheetId="15" r:id="rId2"/>
    <sheet name="CSO_Acres Status" sheetId="16" r:id="rId3"/>
    <sheet name="Biosolid Template" sheetId="17" r:id="rId4"/>
    <sheet name="Irrigation Template" sheetId="18" r:id="rId5"/>
  </sheets>
  <definedNames>
    <definedName name="_xlnm.Database">'CSO_Acres Status'!$A$1:$C$156</definedName>
  </definedNames>
  <calcPr calcId="152511"/>
</workbook>
</file>

<file path=xl/calcChain.xml><?xml version="1.0" encoding="utf-8"?>
<calcChain xmlns="http://schemas.openxmlformats.org/spreadsheetml/2006/main">
  <c r="D156" i="16" l="1"/>
  <c r="D155" i="16"/>
  <c r="D154" i="16"/>
  <c r="D124" i="16"/>
  <c r="D122" i="16"/>
  <c r="D121" i="16"/>
  <c r="D120" i="16"/>
  <c r="D119" i="16"/>
  <c r="D118" i="16"/>
  <c r="D117" i="16"/>
  <c r="D65" i="16"/>
  <c r="D63" i="16"/>
  <c r="D51" i="16"/>
  <c r="D50" i="16"/>
  <c r="D14" i="16"/>
  <c r="D13" i="16"/>
  <c r="D12" i="16"/>
  <c r="D11" i="16"/>
  <c r="D6" i="16"/>
  <c r="D2" i="16"/>
</calcChain>
</file>

<file path=xl/sharedStrings.xml><?xml version="1.0" encoding="utf-8"?>
<sst xmlns="http://schemas.openxmlformats.org/spreadsheetml/2006/main" count="865" uniqueCount="281">
  <si>
    <t>A51760JB3_6820_7053</t>
  </si>
  <si>
    <t>B54031PU2_5190_4310</t>
  </si>
  <si>
    <t>A54057PU4_3970_3890</t>
  </si>
  <si>
    <t>A54057PU4_4440_3970</t>
  </si>
  <si>
    <t>A10005EL2_4630_0000</t>
  </si>
  <si>
    <t>COUNTY (IF NEW)</t>
  </si>
  <si>
    <t>LAT-LONG (IF NEW)</t>
  </si>
  <si>
    <t>DMR_DATE (IF PROGRESS RUN)</t>
  </si>
  <si>
    <t>A24003WM0_3961_0000</t>
  </si>
  <si>
    <t>A24003WM3_4060_0001</t>
  </si>
  <si>
    <t>A24005WM3_4060_0001</t>
  </si>
  <si>
    <t>NPDES</t>
  </si>
  <si>
    <t>OUTFALL</t>
  </si>
  <si>
    <t>FLOW</t>
  </si>
  <si>
    <t>BOD5</t>
  </si>
  <si>
    <t>DO</t>
  </si>
  <si>
    <t>NH3</t>
  </si>
  <si>
    <t>TKN</t>
  </si>
  <si>
    <t>NO23</t>
  </si>
  <si>
    <t>TN</t>
  </si>
  <si>
    <t>PO4</t>
  </si>
  <si>
    <t>TP</t>
  </si>
  <si>
    <t>TSS</t>
  </si>
  <si>
    <t>FLOW_SOURCE</t>
  </si>
  <si>
    <t>BOD5_SOURCE</t>
  </si>
  <si>
    <t>DO_SOURCE</t>
  </si>
  <si>
    <t>NH3_SOURCE</t>
  </si>
  <si>
    <t>TKN_SOURCE</t>
  </si>
  <si>
    <t>NO23_SOURCE</t>
  </si>
  <si>
    <t>TN_SOURCE</t>
  </si>
  <si>
    <t>PO4_SOURCE</t>
  </si>
  <si>
    <t>TP_SOURCE</t>
  </si>
  <si>
    <t>TSS_SOURCE</t>
  </si>
  <si>
    <t>mm/dd/yyyy</t>
  </si>
  <si>
    <t>mgd</t>
  </si>
  <si>
    <t>mg/l</t>
  </si>
  <si>
    <t>A24045EL0_5760_0000</t>
  </si>
  <si>
    <t>A24047EL0_5271_0000</t>
  </si>
  <si>
    <t>A24510WM3_4060_0001</t>
  </si>
  <si>
    <t>A24510WM0_3960_0000</t>
  </si>
  <si>
    <t>A24510WM0_3961_0000</t>
  </si>
  <si>
    <t>A36007SU6_0500_0550</t>
  </si>
  <si>
    <t>A42009SJ4_2740_2660</t>
  </si>
  <si>
    <t>C42009SJ4_2740_2660</t>
  </si>
  <si>
    <t>A42009SJ2_2900_2740</t>
  </si>
  <si>
    <t>A42013SJ3_2250_2230</t>
  </si>
  <si>
    <t>A42013SJ3_2230_2060</t>
  </si>
  <si>
    <t>A42013SJ3_2040_1980</t>
  </si>
  <si>
    <t>A42015SU2_0890_0900</t>
  </si>
  <si>
    <t>A42021SW3_1870_1800</t>
  </si>
  <si>
    <t>A42023SW2_1240_1270</t>
  </si>
  <si>
    <t>A42033SW4_1720_1650</t>
  </si>
  <si>
    <t>A42033SW3_1920_1750</t>
  </si>
  <si>
    <t>A42061SJ4_2060_2010</t>
  </si>
  <si>
    <t>A42061SJ4_2010_2210</t>
  </si>
  <si>
    <t>A42069SU3_0970_1120</t>
  </si>
  <si>
    <t>A42069SU3_0810_0970</t>
  </si>
  <si>
    <t>A42071SL3_2420_2700</t>
  </si>
  <si>
    <t>A42071SL3_2470_2420</t>
  </si>
  <si>
    <t>A36007SU6_0520_0500</t>
  </si>
  <si>
    <t>A36007SU5_0420_0500</t>
  </si>
  <si>
    <t>A36015SU5_0530_0610</t>
  </si>
  <si>
    <t>A36015SU2_0680_0610</t>
  </si>
  <si>
    <t>B42081SW7_1340_1320</t>
  </si>
  <si>
    <t>B42081SW7_1320_1300</t>
  </si>
  <si>
    <t>B42081SW4_1260_1300</t>
  </si>
  <si>
    <t>B42081SW3_1220_1320</t>
  </si>
  <si>
    <t>A11001PL0_4510_0001</t>
  </si>
  <si>
    <t>A11001PL1_4780_0001</t>
  </si>
  <si>
    <t>A11001PL2_4810_0000</t>
  </si>
  <si>
    <t>A11001PL7_4910_0000</t>
  </si>
  <si>
    <t>A11001PL7_4940_0000</t>
  </si>
  <si>
    <t>A42037SU7_1420_1590</t>
  </si>
  <si>
    <t>B42043SL9_2380_2310</t>
  </si>
  <si>
    <t>A42043SL9_2270_2380</t>
  </si>
  <si>
    <t>B42043SL9_2270_2380</t>
  </si>
  <si>
    <t>A42043SL9_2050_2270</t>
  </si>
  <si>
    <t>B42043SL9_2050_2270</t>
  </si>
  <si>
    <t>A51580JU3_6950_7330</t>
  </si>
  <si>
    <t>A51580JU4_7330_7000</t>
  </si>
  <si>
    <t>A51087JB0_7071_0000</t>
  </si>
  <si>
    <t>A51760JB0_7071_0000</t>
  </si>
  <si>
    <t>A51087JB3_6820_7053</t>
  </si>
  <si>
    <t>A42079ZZ0_9999_9999</t>
  </si>
  <si>
    <t>A42079SU7_0980_1120</t>
  </si>
  <si>
    <t>A42079SU3_0970_1120</t>
  </si>
  <si>
    <t>A42079SU7_1140_1420</t>
  </si>
  <si>
    <t>A42079SU7_1120_1140</t>
  </si>
  <si>
    <t>A42079SU1_1480_1500</t>
  </si>
  <si>
    <t>A42079SU7_1420_1590</t>
  </si>
  <si>
    <t>A42079SU2_1290_1500</t>
  </si>
  <si>
    <t>A51009JL6_7440_7430</t>
  </si>
  <si>
    <t>A51680JL6_7440_7430</t>
  </si>
  <si>
    <t>A51760JL7_7070_0001</t>
  </si>
  <si>
    <t>A42087SJ2_1900_1930</t>
  </si>
  <si>
    <t>A42097SU8_1530_1760</t>
  </si>
  <si>
    <t>A42097SL8_1760_1780</t>
  </si>
  <si>
    <t>A42097SL1_1730_1700</t>
  </si>
  <si>
    <t>A42097SL1_1700_1780</t>
  </si>
  <si>
    <t>A42099SL9_2050_2270</t>
  </si>
  <si>
    <t>A42099SJ6_2130_2050</t>
  </si>
  <si>
    <t>A42099SJ2_2150_2130</t>
  </si>
  <si>
    <t>A42105SW2_0880_0930</t>
  </si>
  <si>
    <t>A42105SW3_0930_1110</t>
  </si>
  <si>
    <t>A42105SW2_1050_0930</t>
  </si>
  <si>
    <t>A42107SL2_1670_1880</t>
  </si>
  <si>
    <t>A42115SU3_0810_0970</t>
  </si>
  <si>
    <t>A42115SU6_0480_0520</t>
  </si>
  <si>
    <t>A42117SU2_0830_0831</t>
  </si>
  <si>
    <t>A42117SW3_0930_1110</t>
  </si>
  <si>
    <t>A42127SU3_0810_0970</t>
  </si>
  <si>
    <t>A42131SU3_0910_1010</t>
  </si>
  <si>
    <t>A42131SU7_0950_1010</t>
  </si>
  <si>
    <t>A24001PU1_3580_3780</t>
  </si>
  <si>
    <t>B24001PU1_3580_3780</t>
  </si>
  <si>
    <t>B24001PU3_3680_3890</t>
  </si>
  <si>
    <t>A24001PU4_3890_3990</t>
  </si>
  <si>
    <t>B24001PU4_3890_3990</t>
  </si>
  <si>
    <t>B24001PU1_3940_3970</t>
  </si>
  <si>
    <t>B24001PU4_3970_3890</t>
  </si>
  <si>
    <t>A24001PU4_3990_3780</t>
  </si>
  <si>
    <t>B24001PU4_4440_3970</t>
  </si>
  <si>
    <t>A54003PU2_4220_3900</t>
  </si>
  <si>
    <t>A54003PU2_3900_3750</t>
  </si>
  <si>
    <t>B54023PU4_5050_4310</t>
  </si>
  <si>
    <t>B54031PU4_4310_4210</t>
  </si>
  <si>
    <t>A24011EL0_4591_0000</t>
  </si>
  <si>
    <t>A24019EM0_4881_0000</t>
  </si>
  <si>
    <t>A24019EL0_5280_0000</t>
  </si>
  <si>
    <t>A24031PL0_4510_0001</t>
  </si>
  <si>
    <t>CSO NAME</t>
  </si>
  <si>
    <t>Elimination Date If Eliminated</t>
  </si>
  <si>
    <t>% Flow Reduction in 2012-2013</t>
  </si>
  <si>
    <t>%CSO Arces Reduction by Separation in 2012-2013</t>
  </si>
  <si>
    <t>WV0105279</t>
  </si>
  <si>
    <t>F54057PU4_3970_3890</t>
  </si>
  <si>
    <t>WV0024392</t>
  </si>
  <si>
    <t>F54003PU2_3900_3750</t>
  </si>
  <si>
    <t>WV0023167</t>
  </si>
  <si>
    <t>WV0021792</t>
  </si>
  <si>
    <t>WV0020150</t>
  </si>
  <si>
    <t>F51760JL7_7070_0001</t>
  </si>
  <si>
    <t>VA0063177</t>
  </si>
  <si>
    <t>F51760JB0_7071_0000</t>
  </si>
  <si>
    <t>VA0025542</t>
  </si>
  <si>
    <t>VA0024970</t>
  </si>
  <si>
    <t>PAG063501</t>
  </si>
  <si>
    <t>PAG062202</t>
  </si>
  <si>
    <t>PA0070386</t>
  </si>
  <si>
    <t>PA0070041</t>
  </si>
  <si>
    <t>PA0046159</t>
  </si>
  <si>
    <t>PA0043273</t>
  </si>
  <si>
    <t>PA0038920</t>
  </si>
  <si>
    <t>F42009SJ4_2740_2660</t>
  </si>
  <si>
    <t>PA0037711</t>
  </si>
  <si>
    <t>PA0036820</t>
  </si>
  <si>
    <t>PA0028673</t>
  </si>
  <si>
    <t>PA0028631</t>
  </si>
  <si>
    <t>PA0027324</t>
  </si>
  <si>
    <t>F42043SL9_2270_2380</t>
  </si>
  <si>
    <t>PA0027197</t>
  </si>
  <si>
    <t>PA0027090</t>
  </si>
  <si>
    <t>PA0027081</t>
  </si>
  <si>
    <t>F42069SU3_0810_0970</t>
  </si>
  <si>
    <t>PA0027065</t>
  </si>
  <si>
    <t>F42081SW7_1320_1300</t>
  </si>
  <si>
    <t>PA0027057</t>
  </si>
  <si>
    <t>PA0027049</t>
  </si>
  <si>
    <t>F42013SJ3_2250_2230</t>
  </si>
  <si>
    <t>PA0027022</t>
  </si>
  <si>
    <t>PA0027014</t>
  </si>
  <si>
    <t>PA0026921</t>
  </si>
  <si>
    <t>F42071SL3_2470_2420</t>
  </si>
  <si>
    <t>PA0026743</t>
  </si>
  <si>
    <t>PA0026557</t>
  </si>
  <si>
    <t>F42069SU3_0970_1120</t>
  </si>
  <si>
    <t>PA0026492</t>
  </si>
  <si>
    <t>PA0026361</t>
  </si>
  <si>
    <t>PA0026310</t>
  </si>
  <si>
    <t>PA0026191</t>
  </si>
  <si>
    <t>F42079SU7_1140_1420</t>
  </si>
  <si>
    <t>PA0026107</t>
  </si>
  <si>
    <t>F42079SU7_1120_1140</t>
  </si>
  <si>
    <t>PA0024406</t>
  </si>
  <si>
    <t>PA0024341</t>
  </si>
  <si>
    <t>PA0023736</t>
  </si>
  <si>
    <t>PA0023558</t>
  </si>
  <si>
    <t>PA0023248</t>
  </si>
  <si>
    <t>PA0022209</t>
  </si>
  <si>
    <t>PA0021814</t>
  </si>
  <si>
    <t>PA0021687</t>
  </si>
  <si>
    <t>PA0021571</t>
  </si>
  <si>
    <t>PA0021539</t>
  </si>
  <si>
    <t>PA0021237</t>
  </si>
  <si>
    <t>PA0020940</t>
  </si>
  <si>
    <t>F36015SU5_0530_0610</t>
  </si>
  <si>
    <t>NY0035742</t>
  </si>
  <si>
    <t>F36007SU6_0500_0550</t>
  </si>
  <si>
    <t>NY0024406</t>
  </si>
  <si>
    <t>NY0023981</t>
  </si>
  <si>
    <t>MD0067547</t>
  </si>
  <si>
    <t>MD0067423</t>
  </si>
  <si>
    <t>MD0067407</t>
  </si>
  <si>
    <t>MD0067384</t>
  </si>
  <si>
    <t>MD0022764</t>
  </si>
  <si>
    <t>MD0021636</t>
  </si>
  <si>
    <t>MD0021601</t>
  </si>
  <si>
    <t>F24001PU4_3990_3780</t>
  </si>
  <si>
    <t>MD0021598</t>
  </si>
  <si>
    <t>F24001PU4_3890_3990</t>
  </si>
  <si>
    <t>F24045EL0_5760_0000</t>
  </si>
  <si>
    <t>MD0021571</t>
  </si>
  <si>
    <t>MD0020249</t>
  </si>
  <si>
    <t>DE0020265</t>
  </si>
  <si>
    <t>F11001PL7_4940_0000</t>
  </si>
  <si>
    <t>DC0021199</t>
  </si>
  <si>
    <t>F11001PL7_4910_0000</t>
  </si>
  <si>
    <t>F11001PL2_4945_0000</t>
  </si>
  <si>
    <t>F11001PL2_4810_0000</t>
  </si>
  <si>
    <t>F11001PL1_4780_0001</t>
  </si>
  <si>
    <t>F11001PL0_4510_0001</t>
  </si>
  <si>
    <t>A11001PL2_4945_0000</t>
  </si>
  <si>
    <t>LandRiverSeg</t>
  </si>
  <si>
    <t>Elimination Date</t>
  </si>
  <si>
    <t>Eliminated</t>
  </si>
  <si>
    <t/>
  </si>
  <si>
    <t>YES</t>
  </si>
  <si>
    <t>2008</t>
  </si>
  <si>
    <t>100%</t>
  </si>
  <si>
    <t>2005</t>
  </si>
  <si>
    <t>2001</t>
  </si>
  <si>
    <t>2003</t>
  </si>
  <si>
    <t>2006</t>
  </si>
  <si>
    <t>1999</t>
  </si>
  <si>
    <t>ACRES for 90-2000</t>
  </si>
  <si>
    <t>Note:  the acreages listed above may not be up to date, which will be updated if any corrections or updates are provided.</t>
  </si>
  <si>
    <t>ACRES for 2012</t>
  </si>
  <si>
    <t>VA0087068</t>
  </si>
  <si>
    <t>A51510PL0_5090_0000</t>
  </si>
  <si>
    <t>A51510PL7_4963_0000</t>
  </si>
  <si>
    <t>A51510PL7_4965_0000</t>
  </si>
  <si>
    <t>A51510PL7_4980_0000</t>
  </si>
  <si>
    <t>F51510PL0_5090_0000</t>
  </si>
  <si>
    <t>F51510PL7_4963_0000</t>
  </si>
  <si>
    <t>F51510PL7_4965_0000</t>
  </si>
  <si>
    <t>F51510PL7_4980_0000</t>
  </si>
  <si>
    <t>% Acres Eliminated by Separation</t>
  </si>
  <si>
    <t>Biosolid Data Template</t>
  </si>
  <si>
    <t>Total acres receiving biosolids.</t>
  </si>
  <si>
    <t xml:space="preserve"> Total acres of nutrient management lands receiving biosolids.</t>
  </si>
  <si>
    <t>Crop Type</t>
  </si>
  <si>
    <t>Total pounds applied to the land in each county (this would account for pounds transported into the watershed AND pounds transported county-to-county</t>
  </si>
  <si>
    <t>Moisture content of pounds applied to the land.</t>
  </si>
  <si>
    <t>Nutrient concentrations of pounds applied to the land. (Mineralized N and P, Organic N and P, Phosphate, NO3 and ammonia)</t>
  </si>
  <si>
    <t>COUNTY</t>
  </si>
  <si>
    <t>MONTH</t>
  </si>
  <si>
    <t>YEAR</t>
  </si>
  <si>
    <t>Acres</t>
  </si>
  <si>
    <t>lbs/month or lbs/yr</t>
  </si>
  <si>
    <t>%</t>
  </si>
  <si>
    <t>NH3_N (%)</t>
  </si>
  <si>
    <t>NO3_N (%)</t>
  </si>
  <si>
    <t>Org N_N (%)</t>
  </si>
  <si>
    <t>PO4_P (%)</t>
  </si>
  <si>
    <t>Org P_P (%)</t>
  </si>
  <si>
    <t>Spray Irrigation Data Template</t>
  </si>
  <si>
    <t xml:space="preserve"> Total acres and center location receiving  wastewater irrigation</t>
  </si>
  <si>
    <t xml:space="preserve"> Total acres of nutrient management lands receiving wastewater irrigation.</t>
  </si>
  <si>
    <t>Types of crops that receive the wastewater irrigation</t>
  </si>
  <si>
    <t>Volume and Concentrations of wastewater irrigation</t>
  </si>
  <si>
    <t>Latitude</t>
  </si>
  <si>
    <t xml:space="preserve">Longitude </t>
  </si>
  <si>
    <t>CROP</t>
  </si>
  <si>
    <t xml:space="preserve">Volume (gal/m) </t>
  </si>
  <si>
    <t>NH3 (mg/l)</t>
  </si>
  <si>
    <t>NO3  (mg/l)</t>
  </si>
  <si>
    <t>Org N  (mg/l)</t>
  </si>
  <si>
    <t>TN (mg/l)</t>
  </si>
  <si>
    <t>PO4  (mg/l)</t>
  </si>
  <si>
    <t>Org P  (mg/l)</t>
  </si>
  <si>
    <t>TP  (mg/l)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</si>
</sst>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00000"/>
    <numFmt numFmtId="165" formatCode="#,##0.0"/>
    <numFmt numFmtId="166" formatCode="0.0"/>
  </numFmts>
  <fonts count="30" x14ac:knownFonts="1">
    <font>
      <sz val="8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3" fillId="0" borderId="0"/>
    <xf numFmtId="0" fontId="25" fillId="0" borderId="0"/>
    <xf numFmtId="0" fontId="21" fillId="0" borderId="0"/>
    <xf numFmtId="0" fontId="4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8" fillId="0" borderId="0"/>
    <xf numFmtId="0" fontId="1" fillId="0" borderId="0"/>
  </cellStyleXfs>
  <cellXfs count="31">
    <xf numFmtId="0" fontId="0" fillId="0" borderId="0" xfId="0"/>
    <xf numFmtId="0" fontId="22" fillId="0" borderId="0" xfId="39" quotePrefix="1" applyNumberFormat="1" applyFont="1"/>
    <xf numFmtId="0" fontId="22" fillId="0" borderId="0" xfId="39" applyNumberFormat="1" applyFont="1"/>
    <xf numFmtId="0" fontId="21" fillId="0" borderId="0" xfId="39"/>
    <xf numFmtId="0" fontId="22" fillId="24" borderId="0" xfId="39" applyNumberFormat="1" applyFont="1" applyFill="1"/>
    <xf numFmtId="0" fontId="21" fillId="24" borderId="0" xfId="39" applyFill="1"/>
    <xf numFmtId="0" fontId="21" fillId="24" borderId="0" xfId="39" applyFont="1" applyFill="1"/>
    <xf numFmtId="0" fontId="23" fillId="0" borderId="0" xfId="37"/>
    <xf numFmtId="164" fontId="23" fillId="0" borderId="0" xfId="37" applyNumberFormat="1"/>
    <xf numFmtId="1" fontId="23" fillId="0" borderId="0" xfId="37" applyNumberFormat="1"/>
    <xf numFmtId="0" fontId="24" fillId="25" borderId="10" xfId="38" applyFont="1" applyFill="1" applyBorder="1" applyAlignment="1">
      <alignment horizontal="center"/>
    </xf>
    <xf numFmtId="0" fontId="24" fillId="0" borderId="7" xfId="38" applyFont="1" applyFill="1" applyBorder="1" applyAlignment="1">
      <alignment horizontal="right" wrapText="1"/>
    </xf>
    <xf numFmtId="165" fontId="24" fillId="0" borderId="7" xfId="38" applyNumberFormat="1" applyFont="1" applyFill="1" applyBorder="1" applyAlignment="1">
      <alignment horizontal="right" wrapText="1"/>
    </xf>
    <xf numFmtId="0" fontId="24" fillId="0" borderId="7" xfId="38" applyFont="1" applyFill="1" applyBorder="1" applyAlignment="1">
      <alignment wrapText="1"/>
    </xf>
    <xf numFmtId="0" fontId="26" fillId="0" borderId="0" xfId="0" applyFont="1"/>
    <xf numFmtId="0" fontId="3" fillId="0" borderId="0" xfId="0" applyFont="1"/>
    <xf numFmtId="1" fontId="21" fillId="0" borderId="0" xfId="37" applyNumberFormat="1" applyFont="1"/>
    <xf numFmtId="0" fontId="4" fillId="25" borderId="10" xfId="38" applyFont="1" applyFill="1" applyBorder="1" applyAlignment="1">
      <alignment horizontal="center"/>
    </xf>
    <xf numFmtId="0" fontId="27" fillId="0" borderId="7" xfId="45" applyFont="1" applyFill="1" applyBorder="1" applyAlignment="1">
      <alignment horizontal="right" wrapText="1"/>
    </xf>
    <xf numFmtId="166" fontId="27" fillId="0" borderId="7" xfId="45" applyNumberFormat="1" applyFont="1" applyFill="1" applyBorder="1" applyAlignment="1">
      <alignment horizontal="right" wrapText="1"/>
    </xf>
    <xf numFmtId="10" fontId="24" fillId="0" borderId="7" xfId="38" applyNumberFormat="1" applyFont="1" applyFill="1" applyBorder="1" applyAlignment="1">
      <alignment horizontal="left" wrapText="1"/>
    </xf>
    <xf numFmtId="0" fontId="24" fillId="0" borderId="7" xfId="38" applyFont="1" applyFill="1" applyBorder="1" applyAlignment="1">
      <alignment horizontal="left" wrapText="1"/>
    </xf>
    <xf numFmtId="0" fontId="23" fillId="0" borderId="0" xfId="37" applyAlignment="1">
      <alignment horizontal="left"/>
    </xf>
    <xf numFmtId="9" fontId="24" fillId="0" borderId="7" xfId="38" applyNumberFormat="1" applyFont="1" applyFill="1" applyBorder="1" applyAlignment="1">
      <alignment horizontal="left" wrapText="1"/>
    </xf>
    <xf numFmtId="0" fontId="4" fillId="25" borderId="10" xfId="38" applyFont="1" applyFill="1" applyBorder="1" applyAlignment="1">
      <alignment horizontal="left"/>
    </xf>
    <xf numFmtId="0" fontId="29" fillId="0" borderId="0" xfId="46" applyFont="1"/>
    <xf numFmtId="0" fontId="1" fillId="0" borderId="0" xfId="46"/>
    <xf numFmtId="0" fontId="1" fillId="0" borderId="0" xfId="46" applyAlignment="1">
      <alignment wrapText="1"/>
    </xf>
    <xf numFmtId="0" fontId="1" fillId="0" borderId="0" xfId="46" applyAlignment="1">
      <alignment horizontal="center" wrapText="1"/>
    </xf>
    <xf numFmtId="0" fontId="29" fillId="26" borderId="11" xfId="46" applyFont="1" applyFill="1" applyBorder="1"/>
    <xf numFmtId="0" fontId="29" fillId="0" borderId="11" xfId="46" applyFont="1" applyBorder="1"/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6"/>
    <cellStyle name="Normal_CSO_Status_Acres" xfId="38"/>
    <cellStyle name="Normal_CSO_Status_Acres_1" xfId="45"/>
    <cellStyle name="Normal_template_ps" xfId="39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tabSelected="1" workbookViewId="0">
      <selection activeCell="H45" sqref="H45"/>
    </sheetView>
  </sheetViews>
  <sheetFormatPr defaultColWidth="10.6640625" defaultRowHeight="12.75" x14ac:dyDescent="0.2"/>
  <cols>
    <col min="1" max="1" width="16.6640625" style="3" customWidth="1"/>
    <col min="2" max="2" width="17.5" style="3" customWidth="1"/>
    <col min="3" max="3" width="28.1640625" style="3" customWidth="1"/>
    <col min="4" max="4" width="31" style="3" customWidth="1"/>
    <col min="5" max="5" width="35.5" style="5" customWidth="1"/>
    <col min="6" max="6" width="12.5" style="3" customWidth="1"/>
    <col min="7" max="7" width="10.83203125" style="3" customWidth="1"/>
    <col min="8" max="15" width="10.6640625" style="3" customWidth="1"/>
    <col min="16" max="16" width="20.5" style="3" customWidth="1"/>
    <col min="17" max="17" width="19.5" style="3" customWidth="1"/>
    <col min="18" max="18" width="16.83203125" style="3" customWidth="1"/>
    <col min="19" max="19" width="21.33203125" style="3" customWidth="1"/>
    <col min="20" max="20" width="16" style="3" customWidth="1"/>
    <col min="21" max="21" width="15.1640625" style="3" customWidth="1"/>
    <col min="22" max="22" width="16.33203125" style="3" customWidth="1"/>
    <col min="23" max="23" width="14.1640625" style="3" customWidth="1"/>
    <col min="24" max="24" width="15.33203125" style="3" customWidth="1"/>
    <col min="25" max="25" width="16.83203125" style="3" customWidth="1"/>
    <col min="26" max="16384" width="10.6640625" style="3"/>
  </cols>
  <sheetData>
    <row r="1" spans="1:26" x14ac:dyDescent="0.2">
      <c r="A1" s="1" t="s">
        <v>11</v>
      </c>
      <c r="B1" s="2" t="s">
        <v>12</v>
      </c>
      <c r="C1" s="2" t="s">
        <v>6</v>
      </c>
      <c r="D1" s="2" t="s">
        <v>5</v>
      </c>
      <c r="E1" s="4" t="s">
        <v>7</v>
      </c>
      <c r="F1" s="1" t="s">
        <v>13</v>
      </c>
      <c r="G1" s="1" t="s">
        <v>14</v>
      </c>
      <c r="H1" s="1" t="s">
        <v>15</v>
      </c>
      <c r="I1" s="1" t="s">
        <v>16</v>
      </c>
      <c r="J1" s="1" t="s">
        <v>17</v>
      </c>
      <c r="K1" s="1" t="s">
        <v>18</v>
      </c>
      <c r="L1" s="1" t="s">
        <v>19</v>
      </c>
      <c r="M1" s="1" t="s">
        <v>20</v>
      </c>
      <c r="N1" s="1" t="s">
        <v>21</v>
      </c>
      <c r="O1" s="1" t="s">
        <v>22</v>
      </c>
      <c r="P1" s="2" t="s">
        <v>23</v>
      </c>
      <c r="Q1" s="1" t="s">
        <v>24</v>
      </c>
      <c r="R1" s="1" t="s">
        <v>25</v>
      </c>
      <c r="S1" s="1" t="s">
        <v>26</v>
      </c>
      <c r="T1" s="1" t="s">
        <v>27</v>
      </c>
      <c r="U1" s="1" t="s">
        <v>28</v>
      </c>
      <c r="V1" s="1" t="s">
        <v>29</v>
      </c>
      <c r="W1" s="1" t="s">
        <v>30</v>
      </c>
      <c r="X1" s="1" t="s">
        <v>31</v>
      </c>
      <c r="Y1" s="1" t="s">
        <v>32</v>
      </c>
      <c r="Z1" s="1"/>
    </row>
    <row r="2" spans="1:26" x14ac:dyDescent="0.2">
      <c r="E2" s="5" t="s">
        <v>33</v>
      </c>
      <c r="F2" s="3" t="s">
        <v>34</v>
      </c>
      <c r="G2" s="3" t="s">
        <v>35</v>
      </c>
      <c r="H2" s="3" t="s">
        <v>35</v>
      </c>
      <c r="I2" s="3" t="s">
        <v>35</v>
      </c>
      <c r="J2" s="3" t="s">
        <v>35</v>
      </c>
      <c r="K2" s="3" t="s">
        <v>35</v>
      </c>
      <c r="L2" s="3" t="s">
        <v>35</v>
      </c>
      <c r="M2" s="3" t="s">
        <v>35</v>
      </c>
      <c r="N2" s="3" t="s">
        <v>35</v>
      </c>
      <c r="O2" s="3" t="s">
        <v>35</v>
      </c>
    </row>
    <row r="3" spans="1:26" x14ac:dyDescent="0.2">
      <c r="E3" s="6"/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22" sqref="C22"/>
    </sheetView>
  </sheetViews>
  <sheetFormatPr defaultRowHeight="11.25" x14ac:dyDescent="0.2"/>
  <cols>
    <col min="1" max="2" width="13.1640625" customWidth="1"/>
    <col min="3" max="3" width="39.1640625" customWidth="1"/>
    <col min="4" max="4" width="42.33203125" customWidth="1"/>
    <col min="5" max="5" width="56.6640625" customWidth="1"/>
  </cols>
  <sheetData>
    <row r="1" spans="1:5" s="15" customFormat="1" ht="21.75" customHeight="1" x14ac:dyDescent="0.2">
      <c r="A1" s="15" t="s">
        <v>130</v>
      </c>
      <c r="B1" s="15" t="s">
        <v>11</v>
      </c>
      <c r="C1" s="15" t="s">
        <v>131</v>
      </c>
      <c r="D1" s="15" t="s">
        <v>132</v>
      </c>
      <c r="E1" s="15" t="s">
        <v>133</v>
      </c>
    </row>
    <row r="6" spans="1:5" x14ac:dyDescent="0.2">
      <c r="C6" s="1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workbookViewId="0">
      <pane ySplit="1" topLeftCell="A14" activePane="bottomLeft" state="frozen"/>
      <selection pane="bottomLeft" activeCell="E175" sqref="E175"/>
    </sheetView>
  </sheetViews>
  <sheetFormatPr defaultRowHeight="14.25" customHeight="1" x14ac:dyDescent="0.2"/>
  <cols>
    <col min="1" max="1" width="26" style="9" customWidth="1"/>
    <col min="2" max="2" width="25.83203125" style="9" bestFit="1" customWidth="1"/>
    <col min="3" max="3" width="20.6640625" style="8" customWidth="1"/>
    <col min="4" max="4" width="26" style="8" customWidth="1"/>
    <col min="5" max="5" width="22" style="7" customWidth="1"/>
    <col min="6" max="6" width="26.5" style="7" customWidth="1"/>
    <col min="7" max="7" width="39" style="22" customWidth="1"/>
    <col min="8" max="16384" width="9.33203125" style="7"/>
  </cols>
  <sheetData>
    <row r="1" spans="1:7" ht="14.25" customHeight="1" x14ac:dyDescent="0.25">
      <c r="A1" s="10" t="s">
        <v>11</v>
      </c>
      <c r="B1" s="10" t="s">
        <v>222</v>
      </c>
      <c r="C1" s="10" t="s">
        <v>234</v>
      </c>
      <c r="D1" s="17" t="s">
        <v>236</v>
      </c>
      <c r="E1" s="10" t="s">
        <v>224</v>
      </c>
      <c r="F1" s="10" t="s">
        <v>223</v>
      </c>
      <c r="G1" s="24" t="s">
        <v>246</v>
      </c>
    </row>
    <row r="2" spans="1:7" ht="14.25" customHeight="1" x14ac:dyDescent="0.25">
      <c r="A2" s="11" t="s">
        <v>215</v>
      </c>
      <c r="B2" s="11" t="s">
        <v>219</v>
      </c>
      <c r="C2" s="12">
        <v>95.799054376800001</v>
      </c>
      <c r="D2" s="12">
        <f>C2*(1-G2)</f>
        <v>92.215594948781415</v>
      </c>
      <c r="E2" s="13" t="s">
        <v>225</v>
      </c>
      <c r="F2" s="13" t="s">
        <v>225</v>
      </c>
      <c r="G2" s="20">
        <v>3.7406000000000002E-2</v>
      </c>
    </row>
    <row r="3" spans="1:7" ht="14.25" customHeight="1" x14ac:dyDescent="0.25">
      <c r="A3" s="11" t="s">
        <v>215</v>
      </c>
      <c r="B3" s="11" t="s">
        <v>67</v>
      </c>
      <c r="C3" s="12">
        <v>57.398358884899999</v>
      </c>
      <c r="D3" s="12">
        <v>57.398358884899999</v>
      </c>
      <c r="E3" s="13" t="s">
        <v>225</v>
      </c>
      <c r="F3" s="13" t="s">
        <v>225</v>
      </c>
      <c r="G3" s="21" t="s">
        <v>225</v>
      </c>
    </row>
    <row r="4" spans="1:7" ht="14.25" customHeight="1" x14ac:dyDescent="0.25">
      <c r="A4" s="11" t="s">
        <v>215</v>
      </c>
      <c r="B4" s="11" t="s">
        <v>214</v>
      </c>
      <c r="C4" s="12">
        <v>23.647091578600001</v>
      </c>
      <c r="D4" s="12">
        <v>23.647091578600001</v>
      </c>
      <c r="E4" s="13" t="s">
        <v>225</v>
      </c>
      <c r="F4" s="13" t="s">
        <v>225</v>
      </c>
      <c r="G4" s="21" t="s">
        <v>225</v>
      </c>
    </row>
    <row r="5" spans="1:7" ht="14.25" customHeight="1" x14ac:dyDescent="0.25">
      <c r="A5" s="11" t="s">
        <v>215</v>
      </c>
      <c r="B5" s="11" t="s">
        <v>216</v>
      </c>
      <c r="C5" s="12">
        <v>5.75051654583</v>
      </c>
      <c r="D5" s="12">
        <v>5.75051654583</v>
      </c>
      <c r="E5" s="13" t="s">
        <v>225</v>
      </c>
      <c r="F5" s="13" t="s">
        <v>225</v>
      </c>
      <c r="G5" s="21" t="s">
        <v>225</v>
      </c>
    </row>
    <row r="6" spans="1:7" ht="14.25" customHeight="1" x14ac:dyDescent="0.25">
      <c r="A6" s="11" t="s">
        <v>215</v>
      </c>
      <c r="B6" s="11" t="s">
        <v>218</v>
      </c>
      <c r="C6" s="12">
        <v>76.704313805699996</v>
      </c>
      <c r="D6" s="12">
        <f>C6*(1-G6)</f>
        <v>76.615260097371575</v>
      </c>
      <c r="E6" s="13" t="s">
        <v>225</v>
      </c>
      <c r="F6" s="13" t="s">
        <v>225</v>
      </c>
      <c r="G6" s="20">
        <v>1.1609999999999999E-3</v>
      </c>
    </row>
    <row r="7" spans="1:7" ht="14.25" customHeight="1" x14ac:dyDescent="0.25">
      <c r="A7" s="11" t="s">
        <v>215</v>
      </c>
      <c r="B7" s="11" t="s">
        <v>220</v>
      </c>
      <c r="C7" s="12">
        <v>3.4475500806400001</v>
      </c>
      <c r="D7" s="12">
        <v>3.4475500806400001</v>
      </c>
      <c r="E7" s="13" t="s">
        <v>225</v>
      </c>
      <c r="F7" s="13" t="s">
        <v>225</v>
      </c>
      <c r="G7" s="21" t="s">
        <v>225</v>
      </c>
    </row>
    <row r="8" spans="1:7" ht="14.25" customHeight="1" x14ac:dyDescent="0.25">
      <c r="A8" s="11" t="s">
        <v>215</v>
      </c>
      <c r="B8" s="11" t="s">
        <v>129</v>
      </c>
      <c r="C8" s="12">
        <v>1.45215579928</v>
      </c>
      <c r="D8" s="12">
        <v>1.45215579928</v>
      </c>
      <c r="E8" s="13" t="s">
        <v>225</v>
      </c>
      <c r="F8" s="13" t="s">
        <v>225</v>
      </c>
      <c r="G8" s="21" t="s">
        <v>225</v>
      </c>
    </row>
    <row r="9" spans="1:7" ht="14.25" customHeight="1" x14ac:dyDescent="0.25">
      <c r="A9" s="11" t="s">
        <v>215</v>
      </c>
      <c r="B9" s="11" t="s">
        <v>71</v>
      </c>
      <c r="C9" s="12">
        <v>12.398068375499999</v>
      </c>
      <c r="D9" s="12">
        <v>12.398068375499999</v>
      </c>
      <c r="E9" s="13" t="s">
        <v>225</v>
      </c>
      <c r="F9" s="13" t="s">
        <v>225</v>
      </c>
      <c r="G9" s="21" t="s">
        <v>225</v>
      </c>
    </row>
    <row r="10" spans="1:7" ht="14.25" customHeight="1" x14ac:dyDescent="0.25">
      <c r="A10" s="11" t="s">
        <v>215</v>
      </c>
      <c r="B10" s="11" t="s">
        <v>70</v>
      </c>
      <c r="C10" s="12">
        <v>47.441516782199997</v>
      </c>
      <c r="D10" s="12">
        <v>47.441516782199997</v>
      </c>
      <c r="E10" s="13" t="s">
        <v>225</v>
      </c>
      <c r="F10" s="13" t="s">
        <v>225</v>
      </c>
      <c r="G10" s="21" t="s">
        <v>225</v>
      </c>
    </row>
    <row r="11" spans="1:7" ht="14.25" customHeight="1" x14ac:dyDescent="0.25">
      <c r="A11" s="11" t="s">
        <v>215</v>
      </c>
      <c r="B11" s="11" t="s">
        <v>221</v>
      </c>
      <c r="C11" s="12">
        <v>10277.5305957</v>
      </c>
      <c r="D11" s="12">
        <f>C11*(1-G11)</f>
        <v>10238.681530048254</v>
      </c>
      <c r="E11" s="13" t="s">
        <v>225</v>
      </c>
      <c r="F11" s="13" t="s">
        <v>225</v>
      </c>
      <c r="G11" s="20">
        <v>3.7799999999999999E-3</v>
      </c>
    </row>
    <row r="12" spans="1:7" ht="14.25" customHeight="1" x14ac:dyDescent="0.25">
      <c r="A12" s="11" t="s">
        <v>215</v>
      </c>
      <c r="B12" s="11" t="s">
        <v>69</v>
      </c>
      <c r="C12" s="12">
        <v>104.81951571499999</v>
      </c>
      <c r="D12" s="12">
        <f>C12*(1-G12)</f>
        <v>102.09053962335997</v>
      </c>
      <c r="E12" s="13" t="s">
        <v>225</v>
      </c>
      <c r="F12" s="13" t="s">
        <v>225</v>
      </c>
      <c r="G12" s="20">
        <v>2.6034999999999999E-2</v>
      </c>
    </row>
    <row r="13" spans="1:7" ht="14.25" customHeight="1" x14ac:dyDescent="0.25">
      <c r="A13" s="11" t="s">
        <v>215</v>
      </c>
      <c r="B13" s="11" t="s">
        <v>68</v>
      </c>
      <c r="C13" s="12">
        <v>156.91037709099999</v>
      </c>
      <c r="D13" s="12">
        <f>C13*(1-G13)</f>
        <v>63.26736241573083</v>
      </c>
      <c r="E13" s="13" t="s">
        <v>225</v>
      </c>
      <c r="F13" s="13" t="s">
        <v>225</v>
      </c>
      <c r="G13" s="20">
        <v>0.59679300000000002</v>
      </c>
    </row>
    <row r="14" spans="1:7" ht="14.25" customHeight="1" x14ac:dyDescent="0.25">
      <c r="A14" s="11" t="s">
        <v>215</v>
      </c>
      <c r="B14" s="11" t="s">
        <v>217</v>
      </c>
      <c r="C14" s="12">
        <v>1535.0412518400001</v>
      </c>
      <c r="D14" s="12">
        <f>C14*(1-G14)</f>
        <v>1530.6587090659968</v>
      </c>
      <c r="E14" s="13" t="s">
        <v>225</v>
      </c>
      <c r="F14" s="13" t="s">
        <v>225</v>
      </c>
      <c r="G14" s="20">
        <v>2.8549999999999999E-3</v>
      </c>
    </row>
    <row r="15" spans="1:7" ht="14.25" customHeight="1" x14ac:dyDescent="0.25">
      <c r="A15" s="11" t="s">
        <v>211</v>
      </c>
      <c r="B15" s="11" t="s">
        <v>36</v>
      </c>
      <c r="C15" s="12">
        <v>10.253971656499999</v>
      </c>
      <c r="D15" s="12">
        <v>0</v>
      </c>
      <c r="E15" s="13" t="s">
        <v>226</v>
      </c>
      <c r="F15" s="13" t="s">
        <v>227</v>
      </c>
      <c r="G15" s="21" t="s">
        <v>228</v>
      </c>
    </row>
    <row r="16" spans="1:7" ht="14.25" customHeight="1" x14ac:dyDescent="0.25">
      <c r="A16" s="11" t="s">
        <v>211</v>
      </c>
      <c r="B16" s="11" t="s">
        <v>210</v>
      </c>
      <c r="C16" s="12">
        <v>0.61952482079100002</v>
      </c>
      <c r="D16" s="12">
        <v>0</v>
      </c>
      <c r="E16" s="13" t="s">
        <v>226</v>
      </c>
      <c r="F16" s="13" t="s">
        <v>227</v>
      </c>
      <c r="G16" s="21" t="s">
        <v>228</v>
      </c>
    </row>
    <row r="17" spans="1:7" ht="14.25" customHeight="1" x14ac:dyDescent="0.25">
      <c r="A17" s="11" t="s">
        <v>208</v>
      </c>
      <c r="B17" s="11" t="s">
        <v>116</v>
      </c>
      <c r="C17" s="12">
        <v>818.17623756800003</v>
      </c>
      <c r="D17" s="12">
        <v>818.17623756800003</v>
      </c>
      <c r="E17" s="13" t="s">
        <v>225</v>
      </c>
      <c r="F17" s="13" t="s">
        <v>225</v>
      </c>
      <c r="G17" s="21" t="s">
        <v>225</v>
      </c>
    </row>
    <row r="18" spans="1:7" ht="14.25" customHeight="1" x14ac:dyDescent="0.25">
      <c r="A18" s="11" t="s">
        <v>208</v>
      </c>
      <c r="B18" s="11" t="s">
        <v>117</v>
      </c>
      <c r="C18" s="12">
        <v>153.30957465399999</v>
      </c>
      <c r="D18" s="12">
        <v>153.30957465399999</v>
      </c>
      <c r="E18" s="13" t="s">
        <v>225</v>
      </c>
      <c r="F18" s="13" t="s">
        <v>225</v>
      </c>
      <c r="G18" s="21" t="s">
        <v>225</v>
      </c>
    </row>
    <row r="19" spans="1:7" ht="14.25" customHeight="1" x14ac:dyDescent="0.25">
      <c r="A19" s="11" t="s">
        <v>208</v>
      </c>
      <c r="B19" s="11" t="s">
        <v>207</v>
      </c>
      <c r="C19" s="12">
        <v>20.9151583236</v>
      </c>
      <c r="D19" s="12">
        <v>20.9151583236</v>
      </c>
      <c r="E19" s="13" t="s">
        <v>225</v>
      </c>
      <c r="F19" s="13" t="s">
        <v>225</v>
      </c>
      <c r="G19" s="21" t="s">
        <v>225</v>
      </c>
    </row>
    <row r="20" spans="1:7" ht="14.25" customHeight="1" x14ac:dyDescent="0.25">
      <c r="A20" s="11" t="s">
        <v>208</v>
      </c>
      <c r="B20" s="11" t="s">
        <v>209</v>
      </c>
      <c r="C20" s="12">
        <v>24.732205365599999</v>
      </c>
      <c r="D20" s="12">
        <v>24.732205365599999</v>
      </c>
      <c r="E20" s="13" t="s">
        <v>225</v>
      </c>
      <c r="F20" s="13" t="s">
        <v>225</v>
      </c>
      <c r="G20" s="21" t="s">
        <v>225</v>
      </c>
    </row>
    <row r="21" spans="1:7" ht="14.25" customHeight="1" x14ac:dyDescent="0.25">
      <c r="A21" s="11" t="s">
        <v>208</v>
      </c>
      <c r="B21" s="11" t="s">
        <v>120</v>
      </c>
      <c r="C21" s="12">
        <v>890.99778239</v>
      </c>
      <c r="D21" s="12">
        <v>890.99778239</v>
      </c>
      <c r="E21" s="13" t="s">
        <v>225</v>
      </c>
      <c r="F21" s="13" t="s">
        <v>225</v>
      </c>
      <c r="G21" s="21" t="s">
        <v>225</v>
      </c>
    </row>
    <row r="22" spans="1:7" ht="14.25" customHeight="1" x14ac:dyDescent="0.25">
      <c r="A22" s="11" t="s">
        <v>208</v>
      </c>
      <c r="B22" s="11" t="s">
        <v>113</v>
      </c>
      <c r="C22" s="12">
        <v>2631.98476269</v>
      </c>
      <c r="D22" s="12">
        <v>2631.98476269</v>
      </c>
      <c r="E22" s="13" t="s">
        <v>225</v>
      </c>
      <c r="F22" s="13" t="s">
        <v>225</v>
      </c>
      <c r="G22" s="21" t="s">
        <v>225</v>
      </c>
    </row>
    <row r="23" spans="1:7" ht="14.25" customHeight="1" x14ac:dyDescent="0.25">
      <c r="A23" s="11" t="s">
        <v>208</v>
      </c>
      <c r="B23" s="11" t="s">
        <v>115</v>
      </c>
      <c r="C23" s="12">
        <v>489.13020423799998</v>
      </c>
      <c r="D23" s="12">
        <v>489.13020423799998</v>
      </c>
      <c r="E23" s="13" t="s">
        <v>225</v>
      </c>
      <c r="F23" s="13" t="s">
        <v>225</v>
      </c>
      <c r="G23" s="21" t="s">
        <v>225</v>
      </c>
    </row>
    <row r="24" spans="1:7" ht="14.25" customHeight="1" x14ac:dyDescent="0.25">
      <c r="A24" s="11" t="s">
        <v>208</v>
      </c>
      <c r="B24" s="11" t="s">
        <v>114</v>
      </c>
      <c r="C24" s="12">
        <v>67.150744472599996</v>
      </c>
      <c r="D24" s="12">
        <v>67.150744472599996</v>
      </c>
      <c r="E24" s="13" t="s">
        <v>225</v>
      </c>
      <c r="F24" s="13" t="s">
        <v>225</v>
      </c>
      <c r="G24" s="21" t="s">
        <v>225</v>
      </c>
    </row>
    <row r="25" spans="1:7" ht="14.25" customHeight="1" x14ac:dyDescent="0.25">
      <c r="A25" s="11" t="s">
        <v>206</v>
      </c>
      <c r="B25" s="11" t="s">
        <v>38</v>
      </c>
      <c r="C25" s="12">
        <v>125.114399752</v>
      </c>
      <c r="D25" s="12">
        <v>0</v>
      </c>
      <c r="E25" s="13" t="s">
        <v>226</v>
      </c>
      <c r="F25" s="13" t="s">
        <v>229</v>
      </c>
      <c r="G25" s="21" t="s">
        <v>228</v>
      </c>
    </row>
    <row r="26" spans="1:7" ht="14.25" customHeight="1" x14ac:dyDescent="0.25">
      <c r="A26" s="11" t="s">
        <v>206</v>
      </c>
      <c r="B26" s="11" t="s">
        <v>8</v>
      </c>
      <c r="C26" s="12">
        <v>564.196728882</v>
      </c>
      <c r="D26" s="12">
        <v>0</v>
      </c>
      <c r="E26" s="13" t="s">
        <v>226</v>
      </c>
      <c r="F26" s="13" t="s">
        <v>229</v>
      </c>
      <c r="G26" s="21" t="s">
        <v>228</v>
      </c>
    </row>
    <row r="27" spans="1:7" ht="14.25" customHeight="1" x14ac:dyDescent="0.25">
      <c r="A27" s="11" t="s">
        <v>206</v>
      </c>
      <c r="B27" s="11" t="s">
        <v>9</v>
      </c>
      <c r="C27" s="12">
        <v>2404.1388458599999</v>
      </c>
      <c r="D27" s="12">
        <v>0</v>
      </c>
      <c r="E27" s="13" t="s">
        <v>226</v>
      </c>
      <c r="F27" s="13" t="s">
        <v>229</v>
      </c>
      <c r="G27" s="21" t="s">
        <v>228</v>
      </c>
    </row>
    <row r="28" spans="1:7" ht="14.25" customHeight="1" x14ac:dyDescent="0.25">
      <c r="A28" s="11" t="s">
        <v>206</v>
      </c>
      <c r="B28" s="11" t="s">
        <v>10</v>
      </c>
      <c r="C28" s="12">
        <v>2999.2159287899999</v>
      </c>
      <c r="D28" s="12">
        <v>0</v>
      </c>
      <c r="E28" s="13" t="s">
        <v>226</v>
      </c>
      <c r="F28" s="13" t="s">
        <v>229</v>
      </c>
      <c r="G28" s="21" t="s">
        <v>228</v>
      </c>
    </row>
    <row r="29" spans="1:7" ht="14.25" customHeight="1" x14ac:dyDescent="0.25">
      <c r="A29" s="11" t="s">
        <v>206</v>
      </c>
      <c r="B29" s="11" t="s">
        <v>39</v>
      </c>
      <c r="C29" s="12">
        <v>460.35081712200002</v>
      </c>
      <c r="D29" s="12">
        <v>0</v>
      </c>
      <c r="E29" s="13" t="s">
        <v>226</v>
      </c>
      <c r="F29" s="13" t="s">
        <v>229</v>
      </c>
      <c r="G29" s="21" t="s">
        <v>228</v>
      </c>
    </row>
    <row r="30" spans="1:7" ht="14.25" customHeight="1" x14ac:dyDescent="0.25">
      <c r="A30" s="11" t="s">
        <v>206</v>
      </c>
      <c r="B30" s="11" t="s">
        <v>40</v>
      </c>
      <c r="C30" s="12">
        <v>288.05398271600001</v>
      </c>
      <c r="D30" s="12">
        <v>0</v>
      </c>
      <c r="E30" s="13" t="s">
        <v>226</v>
      </c>
      <c r="F30" s="13" t="s">
        <v>229</v>
      </c>
      <c r="G30" s="21" t="s">
        <v>228</v>
      </c>
    </row>
    <row r="31" spans="1:7" ht="14.25" customHeight="1" x14ac:dyDescent="0.25">
      <c r="A31" s="11" t="s">
        <v>205</v>
      </c>
      <c r="B31" s="11" t="s">
        <v>128</v>
      </c>
      <c r="C31" s="12">
        <v>417.58371288799998</v>
      </c>
      <c r="D31" s="12">
        <v>417.58371288799998</v>
      </c>
      <c r="E31" s="13" t="s">
        <v>225</v>
      </c>
      <c r="F31" s="13" t="s">
        <v>225</v>
      </c>
      <c r="G31" s="21" t="s">
        <v>225</v>
      </c>
    </row>
    <row r="32" spans="1:7" ht="14.25" customHeight="1" x14ac:dyDescent="0.25">
      <c r="A32" s="11" t="s">
        <v>205</v>
      </c>
      <c r="B32" s="11" t="s">
        <v>127</v>
      </c>
      <c r="C32" s="12">
        <v>1985.8654306599999</v>
      </c>
      <c r="D32" s="12">
        <v>1985.8654306599999</v>
      </c>
      <c r="E32" s="13" t="s">
        <v>225</v>
      </c>
      <c r="F32" s="13" t="s">
        <v>225</v>
      </c>
      <c r="G32" s="21" t="s">
        <v>225</v>
      </c>
    </row>
    <row r="33" spans="1:7" ht="14.25" customHeight="1" x14ac:dyDescent="0.25">
      <c r="A33" s="11" t="s">
        <v>203</v>
      </c>
      <c r="B33" s="11" t="s">
        <v>2</v>
      </c>
      <c r="C33" s="12">
        <v>32.612448499899998</v>
      </c>
      <c r="D33" s="12">
        <v>32.612448499899998</v>
      </c>
      <c r="E33" s="13" t="s">
        <v>225</v>
      </c>
      <c r="F33" s="13" t="s">
        <v>225</v>
      </c>
      <c r="G33" s="21" t="s">
        <v>225</v>
      </c>
    </row>
    <row r="34" spans="1:7" ht="14.25" customHeight="1" x14ac:dyDescent="0.25">
      <c r="A34" s="11" t="s">
        <v>203</v>
      </c>
      <c r="B34" s="11" t="s">
        <v>3</v>
      </c>
      <c r="C34" s="12">
        <v>19.258739556999998</v>
      </c>
      <c r="D34" s="12">
        <v>19.258739556999998</v>
      </c>
      <c r="E34" s="13" t="s">
        <v>225</v>
      </c>
      <c r="F34" s="13" t="s">
        <v>225</v>
      </c>
      <c r="G34" s="21" t="s">
        <v>225</v>
      </c>
    </row>
    <row r="35" spans="1:7" ht="14.25" customHeight="1" x14ac:dyDescent="0.25">
      <c r="A35" s="11" t="s">
        <v>203</v>
      </c>
      <c r="B35" s="11" t="s">
        <v>118</v>
      </c>
      <c r="C35" s="12">
        <v>92.118518762999997</v>
      </c>
      <c r="D35" s="12">
        <v>92.118518762999997</v>
      </c>
      <c r="E35" s="13" t="s">
        <v>225</v>
      </c>
      <c r="F35" s="13" t="s">
        <v>225</v>
      </c>
      <c r="G35" s="21" t="s">
        <v>225</v>
      </c>
    </row>
    <row r="36" spans="1:7" ht="14.25" customHeight="1" x14ac:dyDescent="0.25">
      <c r="A36" s="11" t="s">
        <v>203</v>
      </c>
      <c r="B36" s="11" t="s">
        <v>121</v>
      </c>
      <c r="C36" s="12">
        <v>16.5071828729</v>
      </c>
      <c r="D36" s="12">
        <v>16.5071828729</v>
      </c>
      <c r="E36" s="13" t="s">
        <v>225</v>
      </c>
      <c r="F36" s="13" t="s">
        <v>225</v>
      </c>
      <c r="G36" s="21" t="s">
        <v>225</v>
      </c>
    </row>
    <row r="37" spans="1:7" ht="14.25" customHeight="1" x14ac:dyDescent="0.25">
      <c r="A37" s="11" t="s">
        <v>202</v>
      </c>
      <c r="B37" s="11" t="s">
        <v>121</v>
      </c>
      <c r="C37" s="12">
        <v>54.659386167699999</v>
      </c>
      <c r="D37" s="12">
        <v>54.659386167699999</v>
      </c>
      <c r="E37" s="13" t="s">
        <v>225</v>
      </c>
      <c r="F37" s="13" t="s">
        <v>225</v>
      </c>
      <c r="G37" s="21" t="s">
        <v>225</v>
      </c>
    </row>
    <row r="38" spans="1:7" ht="14.25" customHeight="1" x14ac:dyDescent="0.25">
      <c r="A38" s="11" t="s">
        <v>201</v>
      </c>
      <c r="B38" s="11" t="s">
        <v>118</v>
      </c>
      <c r="C38" s="12">
        <v>1029.7921873</v>
      </c>
      <c r="D38" s="12">
        <v>1029.7921873</v>
      </c>
      <c r="E38" s="13" t="s">
        <v>225</v>
      </c>
      <c r="F38" s="13" t="s">
        <v>225</v>
      </c>
      <c r="G38" s="21" t="s">
        <v>225</v>
      </c>
    </row>
    <row r="39" spans="1:7" ht="14.25" customHeight="1" x14ac:dyDescent="0.25">
      <c r="A39" s="11" t="s">
        <v>201</v>
      </c>
      <c r="B39" s="11" t="s">
        <v>115</v>
      </c>
      <c r="C39" s="12">
        <v>570.86047990400004</v>
      </c>
      <c r="D39" s="12">
        <v>570.86047990400004</v>
      </c>
      <c r="E39" s="13" t="s">
        <v>225</v>
      </c>
      <c r="F39" s="13" t="s">
        <v>225</v>
      </c>
      <c r="G39" s="21" t="s">
        <v>225</v>
      </c>
    </row>
    <row r="40" spans="1:7" ht="14.25" customHeight="1" x14ac:dyDescent="0.25">
      <c r="A40" s="11" t="s">
        <v>200</v>
      </c>
      <c r="B40" s="11" t="s">
        <v>119</v>
      </c>
      <c r="C40" s="12">
        <v>614.37751793100006</v>
      </c>
      <c r="D40" s="12">
        <v>614.37751793100006</v>
      </c>
      <c r="E40" s="13" t="s">
        <v>225</v>
      </c>
      <c r="F40" s="13" t="s">
        <v>225</v>
      </c>
      <c r="G40" s="21" t="s">
        <v>225</v>
      </c>
    </row>
    <row r="41" spans="1:7" ht="14.25" customHeight="1" x14ac:dyDescent="0.25">
      <c r="A41" s="11" t="s">
        <v>200</v>
      </c>
      <c r="B41" s="11" t="s">
        <v>115</v>
      </c>
      <c r="C41" s="12">
        <v>3638.0611995300001</v>
      </c>
      <c r="D41" s="12">
        <v>3638.0611995300001</v>
      </c>
      <c r="E41" s="13" t="s">
        <v>225</v>
      </c>
      <c r="F41" s="13" t="s">
        <v>225</v>
      </c>
      <c r="G41" s="21" t="s">
        <v>225</v>
      </c>
    </row>
    <row r="42" spans="1:7" ht="14.25" customHeight="1" x14ac:dyDescent="0.25">
      <c r="A42" s="11" t="s">
        <v>199</v>
      </c>
      <c r="B42" s="11" t="s">
        <v>41</v>
      </c>
      <c r="C42" s="12">
        <v>3909.8376877699998</v>
      </c>
      <c r="D42" s="12">
        <v>3909.8376877699998</v>
      </c>
      <c r="E42" s="13" t="s">
        <v>225</v>
      </c>
      <c r="F42" s="13" t="s">
        <v>225</v>
      </c>
      <c r="G42" s="21" t="s">
        <v>225</v>
      </c>
    </row>
    <row r="43" spans="1:7" ht="14.25" customHeight="1" x14ac:dyDescent="0.25">
      <c r="A43" s="11" t="s">
        <v>198</v>
      </c>
      <c r="B43" s="11" t="s">
        <v>60</v>
      </c>
      <c r="C43" s="12">
        <v>550.91085224400001</v>
      </c>
      <c r="D43" s="12">
        <v>550.91085224400001</v>
      </c>
      <c r="E43" s="13" t="s">
        <v>225</v>
      </c>
      <c r="F43" s="13" t="s">
        <v>225</v>
      </c>
      <c r="G43" s="21" t="s">
        <v>225</v>
      </c>
    </row>
    <row r="44" spans="1:7" ht="14.25" customHeight="1" x14ac:dyDescent="0.25">
      <c r="A44" s="11" t="s">
        <v>198</v>
      </c>
      <c r="B44" s="11" t="s">
        <v>41</v>
      </c>
      <c r="C44" s="12">
        <v>1907.6148814600001</v>
      </c>
      <c r="D44" s="12">
        <v>1907.6148814600001</v>
      </c>
      <c r="E44" s="13" t="s">
        <v>225</v>
      </c>
      <c r="F44" s="13" t="s">
        <v>225</v>
      </c>
      <c r="G44" s="21" t="s">
        <v>225</v>
      </c>
    </row>
    <row r="45" spans="1:7" ht="14.25" customHeight="1" x14ac:dyDescent="0.25">
      <c r="A45" s="11" t="s">
        <v>198</v>
      </c>
      <c r="B45" s="11" t="s">
        <v>59</v>
      </c>
      <c r="C45" s="12">
        <v>7.0005320443899996E-2</v>
      </c>
      <c r="D45" s="12">
        <v>7.0005320443899996E-2</v>
      </c>
      <c r="E45" s="13" t="s">
        <v>225</v>
      </c>
      <c r="F45" s="13" t="s">
        <v>225</v>
      </c>
      <c r="G45" s="21" t="s">
        <v>225</v>
      </c>
    </row>
    <row r="46" spans="1:7" ht="14.25" customHeight="1" x14ac:dyDescent="0.25">
      <c r="A46" s="11" t="s">
        <v>198</v>
      </c>
      <c r="B46" s="11" t="s">
        <v>197</v>
      </c>
      <c r="C46" s="12">
        <v>4.2731843594400001</v>
      </c>
      <c r="D46" s="12">
        <v>4.2731843594400001</v>
      </c>
      <c r="E46" s="13" t="s">
        <v>225</v>
      </c>
      <c r="F46" s="13" t="s">
        <v>225</v>
      </c>
      <c r="G46" s="21" t="s">
        <v>225</v>
      </c>
    </row>
    <row r="47" spans="1:7" ht="14.25" customHeight="1" x14ac:dyDescent="0.25">
      <c r="A47" s="11" t="s">
        <v>196</v>
      </c>
      <c r="B47" s="11" t="s">
        <v>62</v>
      </c>
      <c r="C47" s="12">
        <v>130.626494716</v>
      </c>
      <c r="D47" s="12">
        <v>130.626494716</v>
      </c>
      <c r="E47" s="13" t="s">
        <v>225</v>
      </c>
      <c r="F47" s="13" t="s">
        <v>225</v>
      </c>
      <c r="G47" s="21" t="s">
        <v>225</v>
      </c>
    </row>
    <row r="48" spans="1:7" ht="14.25" customHeight="1" x14ac:dyDescent="0.25">
      <c r="A48" s="11" t="s">
        <v>196</v>
      </c>
      <c r="B48" s="11" t="s">
        <v>61</v>
      </c>
      <c r="C48" s="12">
        <v>6180.9573112899998</v>
      </c>
      <c r="D48" s="12">
        <v>6180.9573112899998</v>
      </c>
      <c r="E48" s="13" t="s">
        <v>225</v>
      </c>
      <c r="F48" s="13" t="s">
        <v>225</v>
      </c>
      <c r="G48" s="21" t="s">
        <v>225</v>
      </c>
    </row>
    <row r="49" spans="1:7" ht="14.25" customHeight="1" x14ac:dyDescent="0.25">
      <c r="A49" s="11" t="s">
        <v>196</v>
      </c>
      <c r="B49" s="11" t="s">
        <v>195</v>
      </c>
      <c r="C49" s="12">
        <v>1.9148305920799999</v>
      </c>
      <c r="D49" s="12">
        <v>1.9148305920799999</v>
      </c>
      <c r="E49" s="13" t="s">
        <v>225</v>
      </c>
      <c r="F49" s="13" t="s">
        <v>225</v>
      </c>
      <c r="G49" s="21" t="s">
        <v>225</v>
      </c>
    </row>
    <row r="50" spans="1:7" ht="14.25" customHeight="1" x14ac:dyDescent="0.25">
      <c r="A50" s="11" t="s">
        <v>194</v>
      </c>
      <c r="B50" s="11" t="s">
        <v>111</v>
      </c>
      <c r="C50" s="12">
        <v>105.910456951</v>
      </c>
      <c r="D50" s="12">
        <f>C50*(1-G50)</f>
        <v>0</v>
      </c>
      <c r="E50" s="13" t="s">
        <v>226</v>
      </c>
      <c r="F50" s="13" t="s">
        <v>225</v>
      </c>
      <c r="G50" s="23">
        <v>1</v>
      </c>
    </row>
    <row r="51" spans="1:7" ht="14.25" customHeight="1" x14ac:dyDescent="0.25">
      <c r="A51" s="11" t="s">
        <v>194</v>
      </c>
      <c r="B51" s="11" t="s">
        <v>112</v>
      </c>
      <c r="C51" s="12">
        <v>80.138285773700005</v>
      </c>
      <c r="D51" s="12">
        <f>C51*(1-G51)</f>
        <v>0</v>
      </c>
      <c r="E51" s="13" t="s">
        <v>226</v>
      </c>
      <c r="F51" s="13" t="s">
        <v>225</v>
      </c>
      <c r="G51" s="23">
        <v>1</v>
      </c>
    </row>
    <row r="52" spans="1:7" ht="14.25" customHeight="1" x14ac:dyDescent="0.25">
      <c r="A52" s="11" t="s">
        <v>193</v>
      </c>
      <c r="B52" s="11" t="s">
        <v>100</v>
      </c>
      <c r="C52" s="12">
        <v>64.805938400499997</v>
      </c>
      <c r="D52" s="12">
        <v>64.805938400499997</v>
      </c>
      <c r="E52" s="13" t="s">
        <v>225</v>
      </c>
      <c r="F52" s="13" t="s">
        <v>225</v>
      </c>
      <c r="G52" s="21" t="s">
        <v>225</v>
      </c>
    </row>
    <row r="53" spans="1:7" ht="14.25" customHeight="1" x14ac:dyDescent="0.25">
      <c r="A53" s="11" t="s">
        <v>193</v>
      </c>
      <c r="B53" s="11" t="s">
        <v>101</v>
      </c>
      <c r="C53" s="12">
        <v>299.87685198499997</v>
      </c>
      <c r="D53" s="12">
        <v>299.87685198499997</v>
      </c>
      <c r="E53" s="13" t="s">
        <v>225</v>
      </c>
      <c r="F53" s="13" t="s">
        <v>225</v>
      </c>
      <c r="G53" s="21" t="s">
        <v>225</v>
      </c>
    </row>
    <row r="54" spans="1:7" ht="14.25" customHeight="1" x14ac:dyDescent="0.25">
      <c r="A54" s="11" t="s">
        <v>192</v>
      </c>
      <c r="B54" s="11" t="s">
        <v>46</v>
      </c>
      <c r="C54" s="12">
        <v>66.216810176699994</v>
      </c>
      <c r="D54" s="12">
        <v>66.216810176699994</v>
      </c>
      <c r="E54" s="13" t="s">
        <v>225</v>
      </c>
      <c r="F54" s="13" t="s">
        <v>225</v>
      </c>
      <c r="G54" s="21" t="s">
        <v>225</v>
      </c>
    </row>
    <row r="55" spans="1:7" ht="14.25" customHeight="1" x14ac:dyDescent="0.25">
      <c r="A55" s="11" t="s">
        <v>192</v>
      </c>
      <c r="B55" s="11" t="s">
        <v>45</v>
      </c>
      <c r="C55" s="12">
        <v>65.486738751999994</v>
      </c>
      <c r="D55" s="12">
        <v>65.486738751999994</v>
      </c>
      <c r="E55" s="13" t="s">
        <v>225</v>
      </c>
      <c r="F55" s="13" t="s">
        <v>225</v>
      </c>
      <c r="G55" s="21" t="s">
        <v>225</v>
      </c>
    </row>
    <row r="56" spans="1:7" ht="14.25" customHeight="1" x14ac:dyDescent="0.25">
      <c r="A56" s="11" t="s">
        <v>191</v>
      </c>
      <c r="B56" s="11" t="s">
        <v>76</v>
      </c>
      <c r="C56" s="12">
        <v>9.2404504095700002</v>
      </c>
      <c r="D56" s="12">
        <v>9.2404504095700002</v>
      </c>
      <c r="E56" s="13" t="s">
        <v>225</v>
      </c>
      <c r="F56" s="13" t="s">
        <v>225</v>
      </c>
      <c r="G56" s="21" t="s">
        <v>225</v>
      </c>
    </row>
    <row r="57" spans="1:7" ht="14.25" customHeight="1" x14ac:dyDescent="0.25">
      <c r="A57" s="11" t="s">
        <v>191</v>
      </c>
      <c r="B57" s="11" t="s">
        <v>99</v>
      </c>
      <c r="C57" s="12">
        <v>504.406140515</v>
      </c>
      <c r="D57" s="12">
        <v>504.406140515</v>
      </c>
      <c r="E57" s="13" t="s">
        <v>225</v>
      </c>
      <c r="F57" s="13" t="s">
        <v>225</v>
      </c>
      <c r="G57" s="21" t="s">
        <v>225</v>
      </c>
    </row>
    <row r="58" spans="1:7" ht="14.25" customHeight="1" x14ac:dyDescent="0.25">
      <c r="A58" s="11" t="s">
        <v>190</v>
      </c>
      <c r="B58" s="11" t="s">
        <v>109</v>
      </c>
      <c r="C58" s="12">
        <v>367.27748389800001</v>
      </c>
      <c r="D58" s="12">
        <v>367.27748389800001</v>
      </c>
      <c r="E58" s="13" t="s">
        <v>225</v>
      </c>
      <c r="F58" s="13" t="s">
        <v>225</v>
      </c>
      <c r="G58" s="21" t="s">
        <v>225</v>
      </c>
    </row>
    <row r="59" spans="1:7" ht="14.25" customHeight="1" x14ac:dyDescent="0.25">
      <c r="A59" s="11" t="s">
        <v>189</v>
      </c>
      <c r="B59" s="11" t="s">
        <v>108</v>
      </c>
      <c r="C59" s="12">
        <v>390.79171088099997</v>
      </c>
      <c r="D59" s="12">
        <v>390.79171088099997</v>
      </c>
      <c r="E59" s="13" t="s">
        <v>225</v>
      </c>
      <c r="F59" s="13" t="s">
        <v>225</v>
      </c>
      <c r="G59" s="21" t="s">
        <v>225</v>
      </c>
    </row>
    <row r="60" spans="1:7" ht="14.25" customHeight="1" x14ac:dyDescent="0.25">
      <c r="A60" s="11" t="s">
        <v>188</v>
      </c>
      <c r="B60" s="11" t="s">
        <v>44</v>
      </c>
      <c r="C60" s="12">
        <v>710.76975290300004</v>
      </c>
      <c r="D60" s="12">
        <v>710.76975290300004</v>
      </c>
      <c r="E60" s="13" t="s">
        <v>225</v>
      </c>
      <c r="F60" s="13" t="s">
        <v>225</v>
      </c>
      <c r="G60" s="21" t="s">
        <v>225</v>
      </c>
    </row>
    <row r="61" spans="1:7" ht="14.25" customHeight="1" x14ac:dyDescent="0.25">
      <c r="A61" s="11" t="s">
        <v>187</v>
      </c>
      <c r="B61" s="11" t="s">
        <v>89</v>
      </c>
      <c r="C61" s="12">
        <v>326.10102879999999</v>
      </c>
      <c r="D61" s="12">
        <v>326.10102879999999</v>
      </c>
      <c r="E61" s="13" t="s">
        <v>225</v>
      </c>
      <c r="F61" s="13" t="s">
        <v>225</v>
      </c>
      <c r="G61" s="21" t="s">
        <v>225</v>
      </c>
    </row>
    <row r="62" spans="1:7" ht="14.25" customHeight="1" x14ac:dyDescent="0.25">
      <c r="A62" s="11" t="s">
        <v>187</v>
      </c>
      <c r="B62" s="11" t="s">
        <v>72</v>
      </c>
      <c r="C62" s="12">
        <v>1393.2844167799999</v>
      </c>
      <c r="D62" s="12">
        <v>1393.2844167799999</v>
      </c>
      <c r="E62" s="13" t="s">
        <v>225</v>
      </c>
      <c r="F62" s="13" t="s">
        <v>225</v>
      </c>
      <c r="G62" s="21" t="s">
        <v>225</v>
      </c>
    </row>
    <row r="63" spans="1:7" ht="14.25" customHeight="1" x14ac:dyDescent="0.25">
      <c r="A63" s="11" t="s">
        <v>186</v>
      </c>
      <c r="B63" s="11" t="s">
        <v>105</v>
      </c>
      <c r="C63" s="12">
        <v>227.77458112599999</v>
      </c>
      <c r="D63" s="12">
        <f>C63*(1-G63)</f>
        <v>0</v>
      </c>
      <c r="E63" s="13" t="s">
        <v>226</v>
      </c>
      <c r="F63" s="13" t="s">
        <v>225</v>
      </c>
      <c r="G63" s="23">
        <v>1</v>
      </c>
    </row>
    <row r="64" spans="1:7" ht="14.25" customHeight="1" x14ac:dyDescent="0.25">
      <c r="A64" s="11" t="s">
        <v>185</v>
      </c>
      <c r="B64" s="11" t="s">
        <v>107</v>
      </c>
      <c r="C64" s="12">
        <v>790.38873051500002</v>
      </c>
      <c r="D64" s="12">
        <v>790.38873051500002</v>
      </c>
      <c r="E64" s="13" t="s">
        <v>225</v>
      </c>
      <c r="F64" s="13" t="s">
        <v>225</v>
      </c>
      <c r="G64" s="21" t="s">
        <v>225</v>
      </c>
    </row>
    <row r="65" spans="1:7" ht="14.25" customHeight="1" x14ac:dyDescent="0.25">
      <c r="A65" s="11" t="s">
        <v>184</v>
      </c>
      <c r="B65" s="11" t="s">
        <v>48</v>
      </c>
      <c r="C65" s="12">
        <v>1168.8893022100001</v>
      </c>
      <c r="D65" s="12">
        <f>C65*(1-G65)</f>
        <v>0</v>
      </c>
      <c r="E65" s="13" t="s">
        <v>226</v>
      </c>
      <c r="F65" s="13" t="s">
        <v>225</v>
      </c>
      <c r="G65" s="23">
        <v>1</v>
      </c>
    </row>
    <row r="66" spans="1:7" ht="14.25" customHeight="1" x14ac:dyDescent="0.25">
      <c r="A66" s="11" t="s">
        <v>183</v>
      </c>
      <c r="B66" s="11" t="s">
        <v>97</v>
      </c>
      <c r="C66" s="12">
        <v>364.24604783799998</v>
      </c>
      <c r="D66" s="12">
        <v>364.24604783799998</v>
      </c>
      <c r="E66" s="13" t="s">
        <v>225</v>
      </c>
      <c r="F66" s="13" t="s">
        <v>225</v>
      </c>
      <c r="G66" s="21" t="s">
        <v>225</v>
      </c>
    </row>
    <row r="67" spans="1:7" ht="14.25" customHeight="1" x14ac:dyDescent="0.25">
      <c r="A67" s="11" t="s">
        <v>181</v>
      </c>
      <c r="B67" s="11" t="s">
        <v>182</v>
      </c>
      <c r="C67" s="12">
        <v>0.22247447562100001</v>
      </c>
      <c r="D67" s="12">
        <v>0.22247447562100001</v>
      </c>
      <c r="E67" s="13" t="s">
        <v>225</v>
      </c>
      <c r="F67" s="13" t="s">
        <v>225</v>
      </c>
      <c r="G67" s="21" t="s">
        <v>225</v>
      </c>
    </row>
    <row r="68" spans="1:7" ht="14.25" customHeight="1" x14ac:dyDescent="0.25">
      <c r="A68" s="11" t="s">
        <v>181</v>
      </c>
      <c r="B68" s="11" t="s">
        <v>180</v>
      </c>
      <c r="C68" s="12">
        <v>9.4659244191499994</v>
      </c>
      <c r="D68" s="12">
        <v>9.4659244191499994</v>
      </c>
      <c r="E68" s="13" t="s">
        <v>225</v>
      </c>
      <c r="F68" s="13" t="s">
        <v>225</v>
      </c>
      <c r="G68" s="21" t="s">
        <v>225</v>
      </c>
    </row>
    <row r="69" spans="1:7" ht="14.25" customHeight="1" x14ac:dyDescent="0.25">
      <c r="A69" s="11" t="s">
        <v>181</v>
      </c>
      <c r="B69" s="11" t="s">
        <v>86</v>
      </c>
      <c r="C69" s="12">
        <v>7443.3446531999998</v>
      </c>
      <c r="D69" s="12">
        <v>7443.3446531999998</v>
      </c>
      <c r="E69" s="13" t="s">
        <v>225</v>
      </c>
      <c r="F69" s="13" t="s">
        <v>225</v>
      </c>
      <c r="G69" s="21" t="s">
        <v>225</v>
      </c>
    </row>
    <row r="70" spans="1:7" ht="14.25" customHeight="1" x14ac:dyDescent="0.25">
      <c r="A70" s="11" t="s">
        <v>181</v>
      </c>
      <c r="B70" s="11" t="s">
        <v>87</v>
      </c>
      <c r="C70" s="12">
        <v>5889.6223716300001</v>
      </c>
      <c r="D70" s="12">
        <v>5889.6223716300001</v>
      </c>
      <c r="E70" s="13" t="s">
        <v>225</v>
      </c>
      <c r="F70" s="13" t="s">
        <v>225</v>
      </c>
      <c r="G70" s="21" t="s">
        <v>225</v>
      </c>
    </row>
    <row r="71" spans="1:7" ht="14.25" customHeight="1" x14ac:dyDescent="0.25">
      <c r="A71" s="11" t="s">
        <v>181</v>
      </c>
      <c r="B71" s="11" t="s">
        <v>84</v>
      </c>
      <c r="C71" s="12">
        <v>19.844440233699999</v>
      </c>
      <c r="D71" s="12">
        <v>19.844440233699999</v>
      </c>
      <c r="E71" s="13" t="s">
        <v>225</v>
      </c>
      <c r="F71" s="13" t="s">
        <v>225</v>
      </c>
      <c r="G71" s="21" t="s">
        <v>225</v>
      </c>
    </row>
    <row r="72" spans="1:7" ht="14.25" customHeight="1" x14ac:dyDescent="0.25">
      <c r="A72" s="11" t="s">
        <v>181</v>
      </c>
      <c r="B72" s="11" t="s">
        <v>85</v>
      </c>
      <c r="C72" s="12">
        <v>30.114208765200001</v>
      </c>
      <c r="D72" s="12">
        <v>30.114208765200001</v>
      </c>
      <c r="E72" s="13" t="s">
        <v>225</v>
      </c>
      <c r="F72" s="13" t="s">
        <v>225</v>
      </c>
      <c r="G72" s="21" t="s">
        <v>225</v>
      </c>
    </row>
    <row r="73" spans="1:7" ht="14.25" customHeight="1" x14ac:dyDescent="0.25">
      <c r="A73" s="11" t="s">
        <v>179</v>
      </c>
      <c r="B73" s="11" t="s">
        <v>53</v>
      </c>
      <c r="C73" s="12">
        <v>218.45680577900001</v>
      </c>
      <c r="D73" s="12">
        <v>218.45680577900001</v>
      </c>
      <c r="E73" s="13" t="s">
        <v>225</v>
      </c>
      <c r="F73" s="13" t="s">
        <v>225</v>
      </c>
      <c r="G73" s="21" t="s">
        <v>225</v>
      </c>
    </row>
    <row r="74" spans="1:7" ht="14.25" customHeight="1" x14ac:dyDescent="0.25">
      <c r="A74" s="11" t="s">
        <v>179</v>
      </c>
      <c r="B74" s="11" t="s">
        <v>54</v>
      </c>
      <c r="C74" s="12">
        <v>1320.5445521500001</v>
      </c>
      <c r="D74" s="12">
        <v>1320.5445521500001</v>
      </c>
      <c r="E74" s="13" t="s">
        <v>225</v>
      </c>
      <c r="F74" s="13" t="s">
        <v>225</v>
      </c>
      <c r="G74" s="21" t="s">
        <v>225</v>
      </c>
    </row>
    <row r="75" spans="1:7" ht="14.25" customHeight="1" x14ac:dyDescent="0.25">
      <c r="A75" s="11" t="s">
        <v>178</v>
      </c>
      <c r="B75" s="11" t="s">
        <v>51</v>
      </c>
      <c r="C75" s="12">
        <v>902.62370650100002</v>
      </c>
      <c r="D75" s="12">
        <v>902.62370650100002</v>
      </c>
      <c r="E75" s="13" t="s">
        <v>225</v>
      </c>
      <c r="F75" s="13" t="s">
        <v>225</v>
      </c>
      <c r="G75" s="21" t="s">
        <v>225</v>
      </c>
    </row>
    <row r="76" spans="1:7" ht="14.25" customHeight="1" x14ac:dyDescent="0.25">
      <c r="A76" s="11" t="s">
        <v>177</v>
      </c>
      <c r="B76" s="11" t="s">
        <v>55</v>
      </c>
      <c r="C76" s="12">
        <v>5754.5471740700004</v>
      </c>
      <c r="D76" s="12">
        <v>5754.5471740700004</v>
      </c>
      <c r="E76" s="13" t="s">
        <v>225</v>
      </c>
      <c r="F76" s="13" t="s">
        <v>225</v>
      </c>
      <c r="G76" s="21" t="s">
        <v>225</v>
      </c>
    </row>
    <row r="77" spans="1:7" ht="14.25" customHeight="1" x14ac:dyDescent="0.25">
      <c r="A77" s="11" t="s">
        <v>177</v>
      </c>
      <c r="B77" s="11" t="s">
        <v>85</v>
      </c>
      <c r="C77" s="12">
        <v>5056.95131408</v>
      </c>
      <c r="D77" s="12">
        <v>5056.95131408</v>
      </c>
      <c r="E77" s="13" t="s">
        <v>225</v>
      </c>
      <c r="F77" s="13" t="s">
        <v>225</v>
      </c>
      <c r="G77" s="21" t="s">
        <v>225</v>
      </c>
    </row>
    <row r="78" spans="1:7" ht="14.25" customHeight="1" x14ac:dyDescent="0.25">
      <c r="A78" s="11" t="s">
        <v>177</v>
      </c>
      <c r="B78" s="11" t="s">
        <v>87</v>
      </c>
      <c r="C78" s="12">
        <v>129.705425948</v>
      </c>
      <c r="D78" s="12">
        <v>129.705425948</v>
      </c>
      <c r="E78" s="13" t="s">
        <v>225</v>
      </c>
      <c r="F78" s="13" t="s">
        <v>225</v>
      </c>
      <c r="G78" s="21" t="s">
        <v>225</v>
      </c>
    </row>
    <row r="79" spans="1:7" ht="14.25" customHeight="1" x14ac:dyDescent="0.25">
      <c r="A79" s="11" t="s">
        <v>177</v>
      </c>
      <c r="B79" s="11" t="s">
        <v>84</v>
      </c>
      <c r="C79" s="12">
        <v>392.98891475599999</v>
      </c>
      <c r="D79" s="12">
        <v>392.98891475599999</v>
      </c>
      <c r="E79" s="13" t="s">
        <v>225</v>
      </c>
      <c r="F79" s="13" t="s">
        <v>225</v>
      </c>
      <c r="G79" s="21" t="s">
        <v>225</v>
      </c>
    </row>
    <row r="80" spans="1:7" ht="14.25" customHeight="1" x14ac:dyDescent="0.25">
      <c r="A80" s="11" t="s">
        <v>176</v>
      </c>
      <c r="B80" s="11" t="s">
        <v>175</v>
      </c>
      <c r="C80" s="12">
        <v>108.56790918999999</v>
      </c>
      <c r="D80" s="12">
        <v>108.56790918999999</v>
      </c>
      <c r="E80" s="13" t="s">
        <v>225</v>
      </c>
      <c r="F80" s="13" t="s">
        <v>225</v>
      </c>
      <c r="G80" s="21" t="s">
        <v>225</v>
      </c>
    </row>
    <row r="81" spans="1:7" ht="14.25" customHeight="1" x14ac:dyDescent="0.25">
      <c r="A81" s="11" t="s">
        <v>176</v>
      </c>
      <c r="B81" s="11" t="s">
        <v>55</v>
      </c>
      <c r="C81" s="12">
        <v>5691.4119507100004</v>
      </c>
      <c r="D81" s="12">
        <v>5691.4119507100004</v>
      </c>
      <c r="E81" s="13" t="s">
        <v>225</v>
      </c>
      <c r="F81" s="13" t="s">
        <v>225</v>
      </c>
      <c r="G81" s="21" t="s">
        <v>225</v>
      </c>
    </row>
    <row r="82" spans="1:7" ht="14.25" customHeight="1" x14ac:dyDescent="0.25">
      <c r="A82" s="11" t="s">
        <v>174</v>
      </c>
      <c r="B82" s="11" t="s">
        <v>95</v>
      </c>
      <c r="C82" s="12">
        <v>287.03150078700003</v>
      </c>
      <c r="D82" s="12">
        <v>287.03150078700003</v>
      </c>
      <c r="E82" s="13" t="s">
        <v>225</v>
      </c>
      <c r="F82" s="13" t="s">
        <v>225</v>
      </c>
      <c r="G82" s="21" t="s">
        <v>225</v>
      </c>
    </row>
    <row r="83" spans="1:7" ht="14.25" customHeight="1" x14ac:dyDescent="0.25">
      <c r="A83" s="11" t="s">
        <v>174</v>
      </c>
      <c r="B83" s="11" t="s">
        <v>98</v>
      </c>
      <c r="C83" s="12">
        <v>394.25201521100001</v>
      </c>
      <c r="D83" s="12">
        <v>394.25201521100001</v>
      </c>
      <c r="E83" s="13" t="s">
        <v>225</v>
      </c>
      <c r="F83" s="13" t="s">
        <v>225</v>
      </c>
      <c r="G83" s="21" t="s">
        <v>225</v>
      </c>
    </row>
    <row r="84" spans="1:7" ht="14.25" customHeight="1" x14ac:dyDescent="0.25">
      <c r="A84" s="11" t="s">
        <v>174</v>
      </c>
      <c r="B84" s="11" t="s">
        <v>96</v>
      </c>
      <c r="C84" s="12">
        <v>416.70531433899998</v>
      </c>
      <c r="D84" s="12">
        <v>416.70531433899998</v>
      </c>
      <c r="E84" s="13" t="s">
        <v>225</v>
      </c>
      <c r="F84" s="13" t="s">
        <v>225</v>
      </c>
      <c r="G84" s="21" t="s">
        <v>225</v>
      </c>
    </row>
    <row r="85" spans="1:7" ht="14.25" customHeight="1" x14ac:dyDescent="0.25">
      <c r="A85" s="11" t="s">
        <v>173</v>
      </c>
      <c r="B85" s="11" t="s">
        <v>57</v>
      </c>
      <c r="C85" s="12">
        <v>380.54577299499999</v>
      </c>
      <c r="D85" s="12">
        <v>380.54577299499999</v>
      </c>
      <c r="E85" s="13" t="s">
        <v>225</v>
      </c>
      <c r="F85" s="13" t="s">
        <v>225</v>
      </c>
      <c r="G85" s="21" t="s">
        <v>225</v>
      </c>
    </row>
    <row r="86" spans="1:7" ht="14.25" customHeight="1" x14ac:dyDescent="0.25">
      <c r="A86" s="11" t="s">
        <v>173</v>
      </c>
      <c r="B86" s="11" t="s">
        <v>58</v>
      </c>
      <c r="C86" s="12">
        <v>1862.5161060299999</v>
      </c>
      <c r="D86" s="12">
        <v>1862.5161060299999</v>
      </c>
      <c r="E86" s="13" t="s">
        <v>225</v>
      </c>
      <c r="F86" s="13" t="s">
        <v>225</v>
      </c>
      <c r="G86" s="21" t="s">
        <v>225</v>
      </c>
    </row>
    <row r="87" spans="1:7" ht="14.25" customHeight="1" x14ac:dyDescent="0.25">
      <c r="A87" s="11" t="s">
        <v>173</v>
      </c>
      <c r="B87" s="11" t="s">
        <v>172</v>
      </c>
      <c r="C87" s="12">
        <v>0.66266543055000005</v>
      </c>
      <c r="D87" s="12">
        <v>0.66266543055000005</v>
      </c>
      <c r="E87" s="13" t="s">
        <v>225</v>
      </c>
      <c r="F87" s="13" t="s">
        <v>225</v>
      </c>
      <c r="G87" s="21" t="s">
        <v>225</v>
      </c>
    </row>
    <row r="88" spans="1:7" ht="14.25" customHeight="1" x14ac:dyDescent="0.25">
      <c r="A88" s="11" t="s">
        <v>171</v>
      </c>
      <c r="B88" s="11" t="s">
        <v>88</v>
      </c>
      <c r="C88" s="12">
        <v>5006.4363637099996</v>
      </c>
      <c r="D88" s="12">
        <v>5006.4363637099996</v>
      </c>
      <c r="E88" s="13" t="s">
        <v>225</v>
      </c>
      <c r="F88" s="13" t="s">
        <v>225</v>
      </c>
      <c r="G88" s="21" t="s">
        <v>225</v>
      </c>
    </row>
    <row r="89" spans="1:7" ht="14.25" customHeight="1" x14ac:dyDescent="0.25">
      <c r="A89" s="11" t="s">
        <v>171</v>
      </c>
      <c r="B89" s="11" t="s">
        <v>90</v>
      </c>
      <c r="C89" s="12">
        <v>86.039663884700005</v>
      </c>
      <c r="D89" s="12">
        <v>86.039663884700005</v>
      </c>
      <c r="E89" s="13" t="s">
        <v>225</v>
      </c>
      <c r="F89" s="13" t="s">
        <v>225</v>
      </c>
      <c r="G89" s="21" t="s">
        <v>225</v>
      </c>
    </row>
    <row r="90" spans="1:7" ht="14.25" customHeight="1" x14ac:dyDescent="0.25">
      <c r="A90" s="11" t="s">
        <v>171</v>
      </c>
      <c r="B90" s="11" t="s">
        <v>83</v>
      </c>
      <c r="C90" s="12">
        <v>1312.3160753100001</v>
      </c>
      <c r="D90" s="12">
        <v>1312.3160753100001</v>
      </c>
      <c r="E90" s="13" t="s">
        <v>225</v>
      </c>
      <c r="F90" s="13" t="s">
        <v>225</v>
      </c>
      <c r="G90" s="21" t="s">
        <v>225</v>
      </c>
    </row>
    <row r="91" spans="1:7" ht="14.25" customHeight="1" x14ac:dyDescent="0.25">
      <c r="A91" s="11" t="s">
        <v>170</v>
      </c>
      <c r="B91" s="11" t="s">
        <v>45</v>
      </c>
      <c r="C91" s="12">
        <v>132.02257041199999</v>
      </c>
      <c r="D91" s="12">
        <v>132.02257041199999</v>
      </c>
      <c r="E91" s="13" t="s">
        <v>225</v>
      </c>
      <c r="F91" s="13" t="s">
        <v>225</v>
      </c>
      <c r="G91" s="21" t="s">
        <v>225</v>
      </c>
    </row>
    <row r="92" spans="1:7" ht="14.25" customHeight="1" x14ac:dyDescent="0.25">
      <c r="A92" s="11" t="s">
        <v>170</v>
      </c>
      <c r="B92" s="11" t="s">
        <v>47</v>
      </c>
      <c r="C92" s="12">
        <v>3915.9678192400002</v>
      </c>
      <c r="D92" s="12">
        <v>3915.9678192400002</v>
      </c>
      <c r="E92" s="13" t="s">
        <v>225</v>
      </c>
      <c r="F92" s="13" t="s">
        <v>225</v>
      </c>
      <c r="G92" s="21" t="s">
        <v>225</v>
      </c>
    </row>
    <row r="93" spans="1:7" ht="14.25" customHeight="1" x14ac:dyDescent="0.25">
      <c r="A93" s="11" t="s">
        <v>169</v>
      </c>
      <c r="B93" s="11" t="s">
        <v>168</v>
      </c>
      <c r="C93" s="12">
        <v>6.9501076948799998</v>
      </c>
      <c r="D93" s="12">
        <v>6.9501076948799998</v>
      </c>
      <c r="E93" s="13" t="s">
        <v>225</v>
      </c>
      <c r="F93" s="13" t="s">
        <v>225</v>
      </c>
      <c r="G93" s="21" t="s">
        <v>225</v>
      </c>
    </row>
    <row r="94" spans="1:7" ht="14.25" customHeight="1" x14ac:dyDescent="0.25">
      <c r="A94" s="11" t="s">
        <v>169</v>
      </c>
      <c r="B94" s="11" t="s">
        <v>47</v>
      </c>
      <c r="C94" s="12">
        <v>87.535748083499996</v>
      </c>
      <c r="D94" s="12">
        <v>87.535748083499996</v>
      </c>
      <c r="E94" s="13" t="s">
        <v>225</v>
      </c>
      <c r="F94" s="13" t="s">
        <v>225</v>
      </c>
      <c r="G94" s="21" t="s">
        <v>225</v>
      </c>
    </row>
    <row r="95" spans="1:7" ht="14.25" customHeight="1" x14ac:dyDescent="0.25">
      <c r="A95" s="11" t="s">
        <v>169</v>
      </c>
      <c r="B95" s="11" t="s">
        <v>45</v>
      </c>
      <c r="C95" s="12">
        <v>6383.6590678100001</v>
      </c>
      <c r="D95" s="12">
        <v>6383.6590678100001</v>
      </c>
      <c r="E95" s="13" t="s">
        <v>225</v>
      </c>
      <c r="F95" s="13" t="s">
        <v>225</v>
      </c>
      <c r="G95" s="21" t="s">
        <v>225</v>
      </c>
    </row>
    <row r="96" spans="1:7" ht="14.25" customHeight="1" x14ac:dyDescent="0.25">
      <c r="A96" s="11" t="s">
        <v>167</v>
      </c>
      <c r="B96" s="11" t="s">
        <v>66</v>
      </c>
      <c r="C96" s="12">
        <v>2045.8168740599999</v>
      </c>
      <c r="D96" s="12">
        <v>2045.8168740599999</v>
      </c>
      <c r="E96" s="13" t="s">
        <v>225</v>
      </c>
      <c r="F96" s="13" t="s">
        <v>225</v>
      </c>
      <c r="G96" s="21" t="s">
        <v>225</v>
      </c>
    </row>
    <row r="97" spans="1:7" ht="14.25" customHeight="1" x14ac:dyDescent="0.25">
      <c r="A97" s="11" t="s">
        <v>167</v>
      </c>
      <c r="B97" s="11" t="s">
        <v>63</v>
      </c>
      <c r="C97" s="12">
        <v>2669.9920978800001</v>
      </c>
      <c r="D97" s="12">
        <v>2669.9920978800001</v>
      </c>
      <c r="E97" s="13" t="s">
        <v>225</v>
      </c>
      <c r="F97" s="13" t="s">
        <v>225</v>
      </c>
      <c r="G97" s="21" t="s">
        <v>225</v>
      </c>
    </row>
    <row r="98" spans="1:7" ht="14.25" customHeight="1" x14ac:dyDescent="0.25">
      <c r="A98" s="11" t="s">
        <v>166</v>
      </c>
      <c r="B98" s="11" t="s">
        <v>66</v>
      </c>
      <c r="C98" s="12">
        <v>269.50431617499999</v>
      </c>
      <c r="D98" s="12">
        <v>269.50431617499999</v>
      </c>
      <c r="E98" s="13" t="s">
        <v>225</v>
      </c>
      <c r="F98" s="13" t="s">
        <v>225</v>
      </c>
      <c r="G98" s="21" t="s">
        <v>225</v>
      </c>
    </row>
    <row r="99" spans="1:7" ht="14.25" customHeight="1" x14ac:dyDescent="0.25">
      <c r="A99" s="11" t="s">
        <v>166</v>
      </c>
      <c r="B99" s="11" t="s">
        <v>65</v>
      </c>
      <c r="C99" s="12">
        <v>884.96655222599998</v>
      </c>
      <c r="D99" s="12">
        <v>884.96655222599998</v>
      </c>
      <c r="E99" s="13" t="s">
        <v>225</v>
      </c>
      <c r="F99" s="13" t="s">
        <v>225</v>
      </c>
      <c r="G99" s="21" t="s">
        <v>225</v>
      </c>
    </row>
    <row r="100" spans="1:7" ht="14.25" customHeight="1" x14ac:dyDescent="0.25">
      <c r="A100" s="11" t="s">
        <v>166</v>
      </c>
      <c r="B100" s="11" t="s">
        <v>64</v>
      </c>
      <c r="C100" s="12">
        <v>7155.6089482500001</v>
      </c>
      <c r="D100" s="12">
        <v>7155.6089482500001</v>
      </c>
      <c r="E100" s="13" t="s">
        <v>225</v>
      </c>
      <c r="F100" s="13" t="s">
        <v>225</v>
      </c>
      <c r="G100" s="21" t="s">
        <v>225</v>
      </c>
    </row>
    <row r="101" spans="1:7" ht="14.25" customHeight="1" x14ac:dyDescent="0.25">
      <c r="A101" s="11" t="s">
        <v>166</v>
      </c>
      <c r="B101" s="11" t="s">
        <v>63</v>
      </c>
      <c r="C101" s="12">
        <v>236.59296421100001</v>
      </c>
      <c r="D101" s="12">
        <v>236.59296421100001</v>
      </c>
      <c r="E101" s="13" t="s">
        <v>225</v>
      </c>
      <c r="F101" s="13" t="s">
        <v>225</v>
      </c>
      <c r="G101" s="21" t="s">
        <v>225</v>
      </c>
    </row>
    <row r="102" spans="1:7" ht="14.25" customHeight="1" x14ac:dyDescent="0.25">
      <c r="A102" s="11" t="s">
        <v>166</v>
      </c>
      <c r="B102" s="11" t="s">
        <v>165</v>
      </c>
      <c r="C102" s="12">
        <v>7.8814699719099996</v>
      </c>
      <c r="D102" s="12">
        <v>7.8814699719099996</v>
      </c>
      <c r="E102" s="13" t="s">
        <v>225</v>
      </c>
      <c r="F102" s="13" t="s">
        <v>225</v>
      </c>
      <c r="G102" s="21" t="s">
        <v>225</v>
      </c>
    </row>
    <row r="103" spans="1:7" ht="14.25" customHeight="1" x14ac:dyDescent="0.25">
      <c r="A103" s="11" t="s">
        <v>164</v>
      </c>
      <c r="B103" s="11" t="s">
        <v>163</v>
      </c>
      <c r="C103" s="12">
        <v>8.2270060408199992</v>
      </c>
      <c r="D103" s="12">
        <v>8.2270060408199992</v>
      </c>
      <c r="E103" s="13" t="s">
        <v>225</v>
      </c>
      <c r="F103" s="13" t="s">
        <v>225</v>
      </c>
      <c r="G103" s="21" t="s">
        <v>225</v>
      </c>
    </row>
    <row r="104" spans="1:7" ht="14.25" customHeight="1" x14ac:dyDescent="0.25">
      <c r="A104" s="11" t="s">
        <v>164</v>
      </c>
      <c r="B104" s="11" t="s">
        <v>56</v>
      </c>
      <c r="C104" s="12">
        <v>2769.4480965799999</v>
      </c>
      <c r="D104" s="12">
        <v>2769.4480965799999</v>
      </c>
      <c r="E104" s="13" t="s">
        <v>225</v>
      </c>
      <c r="F104" s="13" t="s">
        <v>225</v>
      </c>
      <c r="G104" s="21" t="s">
        <v>225</v>
      </c>
    </row>
    <row r="105" spans="1:7" ht="14.25" customHeight="1" x14ac:dyDescent="0.25">
      <c r="A105" s="11" t="s">
        <v>162</v>
      </c>
      <c r="B105" s="11" t="s">
        <v>56</v>
      </c>
      <c r="C105" s="12">
        <v>302.959120477</v>
      </c>
      <c r="D105" s="12">
        <v>302.959120477</v>
      </c>
      <c r="E105" s="13" t="s">
        <v>225</v>
      </c>
      <c r="F105" s="13" t="s">
        <v>225</v>
      </c>
      <c r="G105" s="21" t="s">
        <v>225</v>
      </c>
    </row>
    <row r="106" spans="1:7" ht="14.25" customHeight="1" x14ac:dyDescent="0.25">
      <c r="A106" s="11" t="s">
        <v>162</v>
      </c>
      <c r="B106" s="11" t="s">
        <v>106</v>
      </c>
      <c r="C106" s="12">
        <v>295.57406692199999</v>
      </c>
      <c r="D106" s="12">
        <v>295.57406692199999</v>
      </c>
      <c r="E106" s="13" t="s">
        <v>225</v>
      </c>
      <c r="F106" s="13" t="s">
        <v>225</v>
      </c>
      <c r="G106" s="21" t="s">
        <v>225</v>
      </c>
    </row>
    <row r="107" spans="1:7" ht="14.25" customHeight="1" x14ac:dyDescent="0.25">
      <c r="A107" s="11" t="s">
        <v>162</v>
      </c>
      <c r="B107" s="11" t="s">
        <v>110</v>
      </c>
      <c r="C107" s="12">
        <v>106.049793208</v>
      </c>
      <c r="D107" s="12">
        <v>106.049793208</v>
      </c>
      <c r="E107" s="13" t="s">
        <v>225</v>
      </c>
      <c r="F107" s="13" t="s">
        <v>225</v>
      </c>
      <c r="G107" s="21" t="s">
        <v>225</v>
      </c>
    </row>
    <row r="108" spans="1:7" ht="14.25" customHeight="1" x14ac:dyDescent="0.25">
      <c r="A108" s="11" t="s">
        <v>161</v>
      </c>
      <c r="B108" s="11" t="s">
        <v>56</v>
      </c>
      <c r="C108" s="12">
        <v>33.821047745599998</v>
      </c>
      <c r="D108" s="12">
        <v>33.821047745599998</v>
      </c>
      <c r="E108" s="13" t="s">
        <v>225</v>
      </c>
      <c r="F108" s="13" t="s">
        <v>225</v>
      </c>
      <c r="G108" s="21" t="s">
        <v>225</v>
      </c>
    </row>
    <row r="109" spans="1:7" ht="14.25" customHeight="1" x14ac:dyDescent="0.25">
      <c r="A109" s="11" t="s">
        <v>161</v>
      </c>
      <c r="B109" s="11" t="s">
        <v>55</v>
      </c>
      <c r="C109" s="12">
        <v>8347.4197007799994</v>
      </c>
      <c r="D109" s="12">
        <v>8347.4197007799994</v>
      </c>
      <c r="E109" s="13" t="s">
        <v>225</v>
      </c>
      <c r="F109" s="13" t="s">
        <v>225</v>
      </c>
      <c r="G109" s="21" t="s">
        <v>225</v>
      </c>
    </row>
    <row r="110" spans="1:7" ht="14.25" customHeight="1" x14ac:dyDescent="0.25">
      <c r="A110" s="11" t="s">
        <v>160</v>
      </c>
      <c r="B110" s="11" t="s">
        <v>77</v>
      </c>
      <c r="C110" s="12">
        <v>1002.465372</v>
      </c>
      <c r="D110" s="12">
        <v>1002.465372</v>
      </c>
      <c r="E110" s="13" t="s">
        <v>225</v>
      </c>
      <c r="F110" s="13" t="s">
        <v>225</v>
      </c>
      <c r="G110" s="21" t="s">
        <v>225</v>
      </c>
    </row>
    <row r="111" spans="1:7" ht="14.25" customHeight="1" x14ac:dyDescent="0.25">
      <c r="A111" s="11" t="s">
        <v>160</v>
      </c>
      <c r="B111" s="11" t="s">
        <v>75</v>
      </c>
      <c r="C111" s="12">
        <v>12225.118073600001</v>
      </c>
      <c r="D111" s="12">
        <v>12225.118073600001</v>
      </c>
      <c r="E111" s="13" t="s">
        <v>225</v>
      </c>
      <c r="F111" s="13" t="s">
        <v>225</v>
      </c>
      <c r="G111" s="21" t="s">
        <v>225</v>
      </c>
    </row>
    <row r="112" spans="1:7" ht="14.25" customHeight="1" x14ac:dyDescent="0.25">
      <c r="A112" s="11" t="s">
        <v>160</v>
      </c>
      <c r="B112" s="11" t="s">
        <v>74</v>
      </c>
      <c r="C112" s="12">
        <v>391.10668770199999</v>
      </c>
      <c r="D112" s="12">
        <v>391.10668770199999</v>
      </c>
      <c r="E112" s="13" t="s">
        <v>225</v>
      </c>
      <c r="F112" s="13" t="s">
        <v>225</v>
      </c>
      <c r="G112" s="21" t="s">
        <v>225</v>
      </c>
    </row>
    <row r="113" spans="1:7" ht="14.25" customHeight="1" x14ac:dyDescent="0.25">
      <c r="A113" s="11" t="s">
        <v>160</v>
      </c>
      <c r="B113" s="11" t="s">
        <v>76</v>
      </c>
      <c r="C113" s="12">
        <v>91.0171144973</v>
      </c>
      <c r="D113" s="12">
        <v>91.0171144973</v>
      </c>
      <c r="E113" s="13" t="s">
        <v>225</v>
      </c>
      <c r="F113" s="13" t="s">
        <v>225</v>
      </c>
      <c r="G113" s="21" t="s">
        <v>225</v>
      </c>
    </row>
    <row r="114" spans="1:7" ht="14.25" customHeight="1" x14ac:dyDescent="0.25">
      <c r="A114" s="11" t="s">
        <v>160</v>
      </c>
      <c r="B114" s="11" t="s">
        <v>159</v>
      </c>
      <c r="C114" s="12">
        <v>30.545075838300001</v>
      </c>
      <c r="D114" s="12">
        <v>30.545075838300001</v>
      </c>
      <c r="E114" s="13" t="s">
        <v>225</v>
      </c>
      <c r="F114" s="13" t="s">
        <v>225</v>
      </c>
      <c r="G114" s="21" t="s">
        <v>225</v>
      </c>
    </row>
    <row r="115" spans="1:7" ht="14.25" customHeight="1" x14ac:dyDescent="0.25">
      <c r="A115" s="11" t="s">
        <v>158</v>
      </c>
      <c r="B115" s="11" t="s">
        <v>97</v>
      </c>
      <c r="C115" s="12">
        <v>1275.89051786</v>
      </c>
      <c r="D115" s="12">
        <v>1275.89051786</v>
      </c>
      <c r="E115" s="13" t="s">
        <v>225</v>
      </c>
      <c r="F115" s="13" t="s">
        <v>225</v>
      </c>
      <c r="G115" s="21" t="s">
        <v>225</v>
      </c>
    </row>
    <row r="116" spans="1:7" ht="14.25" customHeight="1" x14ac:dyDescent="0.25">
      <c r="A116" s="11" t="s">
        <v>156</v>
      </c>
      <c r="B116" s="11" t="s">
        <v>49</v>
      </c>
      <c r="C116" s="12">
        <v>240.60393877800001</v>
      </c>
      <c r="D116" s="12">
        <v>240.60393877800001</v>
      </c>
      <c r="E116" s="13" t="s">
        <v>225</v>
      </c>
      <c r="F116" s="13" t="s">
        <v>225</v>
      </c>
      <c r="G116" s="21" t="s">
        <v>225</v>
      </c>
    </row>
    <row r="117" spans="1:7" ht="14.25" customHeight="1" x14ac:dyDescent="0.25">
      <c r="A117" s="11" t="s">
        <v>155</v>
      </c>
      <c r="B117" s="11" t="s">
        <v>102</v>
      </c>
      <c r="C117" s="12">
        <v>135.615194385</v>
      </c>
      <c r="D117" s="12">
        <f t="shared" ref="D117:D122" si="0">C117*(1-G117)</f>
        <v>0</v>
      </c>
      <c r="E117" s="13" t="s">
        <v>226</v>
      </c>
      <c r="F117" s="13" t="s">
        <v>227</v>
      </c>
      <c r="G117" s="23">
        <v>1</v>
      </c>
    </row>
    <row r="118" spans="1:7" ht="14.25" customHeight="1" x14ac:dyDescent="0.25">
      <c r="A118" s="11" t="s">
        <v>155</v>
      </c>
      <c r="B118" s="11" t="s">
        <v>104</v>
      </c>
      <c r="C118" s="12">
        <v>186.25204576300001</v>
      </c>
      <c r="D118" s="12">
        <f t="shared" si="0"/>
        <v>0</v>
      </c>
      <c r="E118" s="13" t="s">
        <v>226</v>
      </c>
      <c r="F118" s="13" t="s">
        <v>227</v>
      </c>
      <c r="G118" s="23">
        <v>1</v>
      </c>
    </row>
    <row r="119" spans="1:7" ht="14.25" customHeight="1" x14ac:dyDescent="0.25">
      <c r="A119" s="11" t="s">
        <v>155</v>
      </c>
      <c r="B119" s="11" t="s">
        <v>103</v>
      </c>
      <c r="C119" s="12">
        <v>483.36155445899999</v>
      </c>
      <c r="D119" s="12">
        <f t="shared" si="0"/>
        <v>0</v>
      </c>
      <c r="E119" s="13" t="s">
        <v>226</v>
      </c>
      <c r="F119" s="13" t="s">
        <v>227</v>
      </c>
      <c r="G119" s="23">
        <v>1</v>
      </c>
    </row>
    <row r="120" spans="1:7" ht="14.25" customHeight="1" x14ac:dyDescent="0.25">
      <c r="A120" s="11" t="s">
        <v>154</v>
      </c>
      <c r="B120" s="11" t="s">
        <v>43</v>
      </c>
      <c r="C120" s="12">
        <v>336.610285788</v>
      </c>
      <c r="D120" s="12">
        <f t="shared" si="0"/>
        <v>0</v>
      </c>
      <c r="E120" s="13" t="s">
        <v>226</v>
      </c>
      <c r="F120" s="13" t="s">
        <v>225</v>
      </c>
      <c r="G120" s="23">
        <v>1</v>
      </c>
    </row>
    <row r="121" spans="1:7" ht="14.25" customHeight="1" x14ac:dyDescent="0.25">
      <c r="A121" s="11" t="s">
        <v>154</v>
      </c>
      <c r="B121" s="11" t="s">
        <v>42</v>
      </c>
      <c r="C121" s="12">
        <v>956.36503773000004</v>
      </c>
      <c r="D121" s="12">
        <f t="shared" si="0"/>
        <v>0</v>
      </c>
      <c r="E121" s="13" t="s">
        <v>226</v>
      </c>
      <c r="F121" s="13" t="s">
        <v>225</v>
      </c>
      <c r="G121" s="23">
        <v>1</v>
      </c>
    </row>
    <row r="122" spans="1:7" ht="14.25" customHeight="1" x14ac:dyDescent="0.25">
      <c r="A122" s="11" t="s">
        <v>154</v>
      </c>
      <c r="B122" s="11" t="s">
        <v>153</v>
      </c>
      <c r="C122" s="12">
        <v>11.834997122100001</v>
      </c>
      <c r="D122" s="12">
        <f t="shared" si="0"/>
        <v>0</v>
      </c>
      <c r="E122" s="13" t="s">
        <v>226</v>
      </c>
      <c r="F122" s="13" t="s">
        <v>225</v>
      </c>
      <c r="G122" s="23">
        <v>1</v>
      </c>
    </row>
    <row r="123" spans="1:7" ht="14.25" customHeight="1" x14ac:dyDescent="0.25">
      <c r="A123" s="11" t="s">
        <v>152</v>
      </c>
      <c r="B123" s="11" t="s">
        <v>94</v>
      </c>
      <c r="C123" s="12">
        <v>205.479377124</v>
      </c>
      <c r="D123" s="12">
        <v>205.479377124</v>
      </c>
      <c r="E123" s="13" t="s">
        <v>225</v>
      </c>
      <c r="F123" s="13" t="s">
        <v>225</v>
      </c>
      <c r="G123" s="21" t="s">
        <v>225</v>
      </c>
    </row>
    <row r="124" spans="1:7" ht="14.25" customHeight="1" x14ac:dyDescent="0.25">
      <c r="A124" s="11" t="s">
        <v>151</v>
      </c>
      <c r="B124" s="11" t="s">
        <v>45</v>
      </c>
      <c r="C124" s="12">
        <v>170.721619898</v>
      </c>
      <c r="D124" s="12">
        <f>C124*(1-G124)</f>
        <v>0</v>
      </c>
      <c r="E124" s="13" t="s">
        <v>226</v>
      </c>
      <c r="F124" s="13" t="s">
        <v>225</v>
      </c>
      <c r="G124" s="23">
        <v>1</v>
      </c>
    </row>
    <row r="125" spans="1:7" ht="14.25" customHeight="1" x14ac:dyDescent="0.25">
      <c r="A125" s="11" t="s">
        <v>149</v>
      </c>
      <c r="B125" s="11" t="s">
        <v>105</v>
      </c>
      <c r="C125" s="12">
        <v>441.608722968</v>
      </c>
      <c r="D125" s="12">
        <v>441.608722968</v>
      </c>
      <c r="E125" s="13" t="s">
        <v>225</v>
      </c>
      <c r="F125" s="13" t="s">
        <v>225</v>
      </c>
      <c r="G125" s="21" t="s">
        <v>225</v>
      </c>
    </row>
    <row r="126" spans="1:7" ht="14.25" customHeight="1" x14ac:dyDescent="0.25">
      <c r="A126" s="11" t="s">
        <v>148</v>
      </c>
      <c r="B126" s="11" t="s">
        <v>105</v>
      </c>
      <c r="C126" s="12">
        <v>596.79619840199996</v>
      </c>
      <c r="D126" s="12">
        <v>596.79619840199996</v>
      </c>
      <c r="E126" s="13" t="s">
        <v>225</v>
      </c>
      <c r="F126" s="13" t="s">
        <v>225</v>
      </c>
      <c r="G126" s="21" t="s">
        <v>225</v>
      </c>
    </row>
    <row r="127" spans="1:7" ht="14.25" customHeight="1" x14ac:dyDescent="0.25">
      <c r="A127" s="11" t="s">
        <v>147</v>
      </c>
      <c r="B127" s="11" t="s">
        <v>55</v>
      </c>
      <c r="C127" s="12">
        <v>2685.0227923900002</v>
      </c>
      <c r="D127" s="12">
        <v>2685.0227923900002</v>
      </c>
      <c r="E127" s="13" t="s">
        <v>225</v>
      </c>
      <c r="F127" s="13" t="s">
        <v>225</v>
      </c>
      <c r="G127" s="21" t="s">
        <v>225</v>
      </c>
    </row>
    <row r="128" spans="1:7" ht="14.25" customHeight="1" x14ac:dyDescent="0.25">
      <c r="A128" s="11" t="s">
        <v>145</v>
      </c>
      <c r="B128" s="11" t="s">
        <v>91</v>
      </c>
      <c r="C128" s="12">
        <v>2.10794582122</v>
      </c>
      <c r="D128" s="12">
        <v>2.10794582122</v>
      </c>
      <c r="E128" s="13" t="s">
        <v>225</v>
      </c>
      <c r="F128" s="13" t="s">
        <v>225</v>
      </c>
      <c r="G128" s="21" t="s">
        <v>225</v>
      </c>
    </row>
    <row r="129" spans="1:7" ht="14.25" customHeight="1" x14ac:dyDescent="0.25">
      <c r="A129" s="11" t="s">
        <v>145</v>
      </c>
      <c r="B129" s="11" t="s">
        <v>92</v>
      </c>
      <c r="C129" s="12">
        <v>3525.7212285800001</v>
      </c>
      <c r="D129" s="12">
        <v>3525.7212285800001</v>
      </c>
      <c r="E129" s="13" t="s">
        <v>225</v>
      </c>
      <c r="F129" s="13" t="s">
        <v>225</v>
      </c>
      <c r="G129" s="21" t="s">
        <v>225</v>
      </c>
    </row>
    <row r="130" spans="1:7" ht="14.25" customHeight="1" x14ac:dyDescent="0.25">
      <c r="A130" s="11" t="s">
        <v>142</v>
      </c>
      <c r="B130" s="11" t="s">
        <v>82</v>
      </c>
      <c r="C130" s="12">
        <v>222.02638655999999</v>
      </c>
      <c r="D130" s="12">
        <v>222.02638655999999</v>
      </c>
      <c r="E130" s="13" t="s">
        <v>225</v>
      </c>
      <c r="F130" s="13" t="s">
        <v>225</v>
      </c>
      <c r="G130" s="21" t="s">
        <v>225</v>
      </c>
    </row>
    <row r="131" spans="1:7" ht="14.25" customHeight="1" x14ac:dyDescent="0.25">
      <c r="A131" s="11" t="s">
        <v>142</v>
      </c>
      <c r="B131" s="11" t="s">
        <v>81</v>
      </c>
      <c r="C131" s="12">
        <v>8992.6366086199996</v>
      </c>
      <c r="D131" s="12">
        <v>8992.6366086199996</v>
      </c>
      <c r="E131" s="13" t="s">
        <v>225</v>
      </c>
      <c r="F131" s="13" t="s">
        <v>225</v>
      </c>
      <c r="G131" s="21" t="s">
        <v>225</v>
      </c>
    </row>
    <row r="132" spans="1:7" ht="14.25" customHeight="1" x14ac:dyDescent="0.25">
      <c r="A132" s="11" t="s">
        <v>142</v>
      </c>
      <c r="B132" s="11" t="s">
        <v>0</v>
      </c>
      <c r="C132" s="12">
        <v>350.13123868500003</v>
      </c>
      <c r="D132" s="12">
        <v>350.13123868500003</v>
      </c>
      <c r="E132" s="13" t="s">
        <v>225</v>
      </c>
      <c r="F132" s="13" t="s">
        <v>225</v>
      </c>
      <c r="G132" s="21" t="s">
        <v>225</v>
      </c>
    </row>
    <row r="133" spans="1:7" ht="14.25" customHeight="1" x14ac:dyDescent="0.25">
      <c r="A133" s="11" t="s">
        <v>142</v>
      </c>
      <c r="B133" s="11" t="s">
        <v>93</v>
      </c>
      <c r="C133" s="12">
        <v>3742.1065912600002</v>
      </c>
      <c r="D133" s="12">
        <v>3742.1065912600002</v>
      </c>
      <c r="E133" s="13" t="s">
        <v>225</v>
      </c>
      <c r="F133" s="13" t="s">
        <v>225</v>
      </c>
      <c r="G133" s="21" t="s">
        <v>225</v>
      </c>
    </row>
    <row r="134" spans="1:7" ht="14.25" customHeight="1" x14ac:dyDescent="0.25">
      <c r="A134" s="11" t="s">
        <v>142</v>
      </c>
      <c r="B134" s="11" t="s">
        <v>143</v>
      </c>
      <c r="C134" s="12">
        <v>52.2703247946</v>
      </c>
      <c r="D134" s="12">
        <v>52.2703247946</v>
      </c>
      <c r="E134" s="13" t="s">
        <v>225</v>
      </c>
      <c r="F134" s="13" t="s">
        <v>225</v>
      </c>
      <c r="G134" s="21" t="s">
        <v>225</v>
      </c>
    </row>
    <row r="135" spans="1:7" ht="14.25" customHeight="1" x14ac:dyDescent="0.25">
      <c r="A135" s="11" t="s">
        <v>142</v>
      </c>
      <c r="B135" s="11" t="s">
        <v>141</v>
      </c>
      <c r="C135" s="12">
        <v>3.0479660870599998</v>
      </c>
      <c r="D135" s="12">
        <v>3.0479660870599998</v>
      </c>
      <c r="E135" s="13" t="s">
        <v>225</v>
      </c>
      <c r="F135" s="13" t="s">
        <v>225</v>
      </c>
      <c r="G135" s="21" t="s">
        <v>225</v>
      </c>
    </row>
    <row r="136" spans="1:7" ht="14.25" customHeight="1" x14ac:dyDescent="0.25">
      <c r="A136" s="11" t="s">
        <v>142</v>
      </c>
      <c r="B136" s="11" t="s">
        <v>80</v>
      </c>
      <c r="C136" s="12">
        <v>971.28017990900003</v>
      </c>
      <c r="D136" s="12">
        <v>971.28017990900003</v>
      </c>
      <c r="E136" s="13" t="s">
        <v>225</v>
      </c>
      <c r="F136" s="13" t="s">
        <v>225</v>
      </c>
      <c r="G136" s="21" t="s">
        <v>225</v>
      </c>
    </row>
    <row r="137" spans="1:7" ht="14.25" customHeight="1" x14ac:dyDescent="0.25">
      <c r="A137" s="11" t="s">
        <v>140</v>
      </c>
      <c r="B137" s="11" t="s">
        <v>125</v>
      </c>
      <c r="C137" s="12">
        <v>64.372808721499993</v>
      </c>
      <c r="D137" s="12">
        <v>64.372808721499993</v>
      </c>
      <c r="E137" s="13" t="s">
        <v>225</v>
      </c>
      <c r="F137" s="13" t="s">
        <v>225</v>
      </c>
      <c r="G137" s="21" t="s">
        <v>225</v>
      </c>
    </row>
    <row r="138" spans="1:7" ht="14.25" customHeight="1" x14ac:dyDescent="0.25">
      <c r="A138" s="11" t="s">
        <v>140</v>
      </c>
      <c r="B138" s="11" t="s">
        <v>1</v>
      </c>
      <c r="C138" s="12">
        <v>167.95264297099999</v>
      </c>
      <c r="D138" s="12">
        <v>167.95264297099999</v>
      </c>
      <c r="E138" s="13" t="s">
        <v>225</v>
      </c>
      <c r="F138" s="13" t="s">
        <v>225</v>
      </c>
      <c r="G138" s="21" t="s">
        <v>225</v>
      </c>
    </row>
    <row r="139" spans="1:7" ht="14.25" customHeight="1" x14ac:dyDescent="0.25">
      <c r="A139" s="11" t="s">
        <v>138</v>
      </c>
      <c r="B139" s="11" t="s">
        <v>122</v>
      </c>
      <c r="C139" s="12">
        <v>41.150682332499997</v>
      </c>
      <c r="D139" s="12">
        <v>41.150682332499997</v>
      </c>
      <c r="E139" s="13" t="s">
        <v>225</v>
      </c>
      <c r="F139" s="13" t="s">
        <v>225</v>
      </c>
      <c r="G139" s="21" t="s">
        <v>225</v>
      </c>
    </row>
    <row r="140" spans="1:7" ht="14.25" customHeight="1" x14ac:dyDescent="0.25">
      <c r="A140" s="11" t="s">
        <v>138</v>
      </c>
      <c r="B140" s="11" t="s">
        <v>137</v>
      </c>
      <c r="C140" s="12">
        <v>3.39998217669</v>
      </c>
      <c r="D140" s="12">
        <v>3.39998217669</v>
      </c>
      <c r="E140" s="13" t="s">
        <v>225</v>
      </c>
      <c r="F140" s="13" t="s">
        <v>225</v>
      </c>
      <c r="G140" s="21" t="s">
        <v>225</v>
      </c>
    </row>
    <row r="141" spans="1:7" ht="14.25" customHeight="1" x14ac:dyDescent="0.25">
      <c r="A141" s="11" t="s">
        <v>138</v>
      </c>
      <c r="B141" s="11" t="s">
        <v>123</v>
      </c>
      <c r="C141" s="12">
        <v>4259.61127975</v>
      </c>
      <c r="D141" s="12">
        <v>4259.61127975</v>
      </c>
      <c r="E141" s="13" t="s">
        <v>225</v>
      </c>
      <c r="F141" s="13" t="s">
        <v>225</v>
      </c>
      <c r="G141" s="21" t="s">
        <v>225</v>
      </c>
    </row>
    <row r="142" spans="1:7" ht="14.25" customHeight="1" x14ac:dyDescent="0.25">
      <c r="A142" s="11" t="s">
        <v>136</v>
      </c>
      <c r="B142" s="11" t="s">
        <v>2</v>
      </c>
      <c r="C142" s="12">
        <v>526.61390784499997</v>
      </c>
      <c r="D142" s="12">
        <v>526.61390784499997</v>
      </c>
      <c r="E142" s="13" t="s">
        <v>225</v>
      </c>
      <c r="F142" s="13" t="s">
        <v>225</v>
      </c>
      <c r="G142" s="21" t="s">
        <v>225</v>
      </c>
    </row>
    <row r="143" spans="1:7" ht="14.25" customHeight="1" x14ac:dyDescent="0.25">
      <c r="A143" s="11" t="s">
        <v>136</v>
      </c>
      <c r="B143" s="11" t="s">
        <v>135</v>
      </c>
      <c r="C143" s="12">
        <v>5.48451594411</v>
      </c>
      <c r="D143" s="12">
        <v>5.48451594411</v>
      </c>
      <c r="E143" s="13" t="s">
        <v>225</v>
      </c>
      <c r="F143" s="13" t="s">
        <v>225</v>
      </c>
      <c r="G143" s="21" t="s">
        <v>225</v>
      </c>
    </row>
    <row r="144" spans="1:7" ht="14.25" customHeight="1" x14ac:dyDescent="0.25">
      <c r="A144" s="11" t="s">
        <v>134</v>
      </c>
      <c r="B144" s="11" t="s">
        <v>2</v>
      </c>
      <c r="C144" s="12">
        <v>49.879835190500003</v>
      </c>
      <c r="D144" s="12">
        <v>49.879835190500003</v>
      </c>
      <c r="E144" s="13" t="s">
        <v>225</v>
      </c>
      <c r="F144" s="13" t="s">
        <v>225</v>
      </c>
      <c r="G144" s="21" t="s">
        <v>225</v>
      </c>
    </row>
    <row r="145" spans="1:7" ht="14.25" customHeight="1" x14ac:dyDescent="0.25">
      <c r="A145" s="11" t="s">
        <v>134</v>
      </c>
      <c r="B145" s="11" t="s">
        <v>118</v>
      </c>
      <c r="C145" s="12">
        <v>411.18224834699998</v>
      </c>
      <c r="D145" s="12">
        <v>411.18224834699998</v>
      </c>
      <c r="E145" s="13" t="s">
        <v>225</v>
      </c>
      <c r="F145" s="13" t="s">
        <v>225</v>
      </c>
      <c r="G145" s="21" t="s">
        <v>225</v>
      </c>
    </row>
    <row r="146" spans="1:7" ht="14.25" customHeight="1" x14ac:dyDescent="0.25">
      <c r="A146" s="11" t="s">
        <v>134</v>
      </c>
      <c r="B146" s="11" t="s">
        <v>119</v>
      </c>
      <c r="C146" s="12">
        <v>79.970408687900004</v>
      </c>
      <c r="D146" s="12">
        <v>79.970408687900004</v>
      </c>
      <c r="E146" s="13" t="s">
        <v>225</v>
      </c>
      <c r="F146" s="13" t="s">
        <v>225</v>
      </c>
      <c r="G146" s="21" t="s">
        <v>225</v>
      </c>
    </row>
    <row r="147" spans="1:7" ht="14.25" customHeight="1" x14ac:dyDescent="0.25">
      <c r="A147" s="11" t="s">
        <v>157</v>
      </c>
      <c r="B147" s="11" t="s">
        <v>50</v>
      </c>
      <c r="C147" s="12">
        <v>250.976166436</v>
      </c>
      <c r="D147" s="12">
        <v>250.976166436</v>
      </c>
      <c r="E147" s="13" t="s">
        <v>225</v>
      </c>
      <c r="F147" s="13" t="s">
        <v>225</v>
      </c>
      <c r="G147" s="21" t="s">
        <v>225</v>
      </c>
    </row>
    <row r="148" spans="1:7" ht="14.25" customHeight="1" x14ac:dyDescent="0.25">
      <c r="A148" s="11" t="s">
        <v>213</v>
      </c>
      <c r="B148" s="11" t="s">
        <v>4</v>
      </c>
      <c r="C148" s="12">
        <v>157.25477626899999</v>
      </c>
      <c r="D148" s="12">
        <v>0</v>
      </c>
      <c r="E148" s="13" t="s">
        <v>226</v>
      </c>
      <c r="F148" s="13" t="s">
        <v>230</v>
      </c>
      <c r="G148" s="21" t="s">
        <v>228</v>
      </c>
    </row>
    <row r="149" spans="1:7" ht="14.25" customHeight="1" x14ac:dyDescent="0.25">
      <c r="A149" s="11" t="s">
        <v>212</v>
      </c>
      <c r="B149" s="11" t="s">
        <v>126</v>
      </c>
      <c r="C149" s="12">
        <v>598.75289572899999</v>
      </c>
      <c r="D149" s="12">
        <v>0</v>
      </c>
      <c r="E149" s="13" t="s">
        <v>226</v>
      </c>
      <c r="F149" s="13" t="s">
        <v>231</v>
      </c>
      <c r="G149" s="21" t="s">
        <v>228</v>
      </c>
    </row>
    <row r="150" spans="1:7" ht="14.25" customHeight="1" x14ac:dyDescent="0.25">
      <c r="A150" s="11" t="s">
        <v>204</v>
      </c>
      <c r="B150" s="11" t="s">
        <v>37</v>
      </c>
      <c r="C150" s="12">
        <v>1139.0725895600001</v>
      </c>
      <c r="D150" s="12">
        <v>0</v>
      </c>
      <c r="E150" s="13" t="s">
        <v>226</v>
      </c>
      <c r="F150" s="13" t="s">
        <v>232</v>
      </c>
      <c r="G150" s="21" t="s">
        <v>228</v>
      </c>
    </row>
    <row r="151" spans="1:7" ht="14.25" customHeight="1" x14ac:dyDescent="0.25">
      <c r="A151" s="11" t="s">
        <v>150</v>
      </c>
      <c r="B151" s="11" t="s">
        <v>52</v>
      </c>
      <c r="C151" s="12">
        <v>2661.3845795299999</v>
      </c>
      <c r="D151" s="12">
        <v>2661.3845795299999</v>
      </c>
      <c r="E151" s="13" t="s">
        <v>225</v>
      </c>
      <c r="F151" s="13" t="s">
        <v>225</v>
      </c>
      <c r="G151" s="21" t="s">
        <v>225</v>
      </c>
    </row>
    <row r="152" spans="1:7" ht="14.25" customHeight="1" x14ac:dyDescent="0.25">
      <c r="A152" s="11" t="s">
        <v>146</v>
      </c>
      <c r="B152" s="11" t="s">
        <v>75</v>
      </c>
      <c r="C152" s="12">
        <v>1577.8883219899999</v>
      </c>
      <c r="D152" s="12">
        <v>1577.8883219899999</v>
      </c>
      <c r="E152" s="13" t="s">
        <v>225</v>
      </c>
      <c r="F152" s="13" t="s">
        <v>225</v>
      </c>
      <c r="G152" s="21" t="s">
        <v>225</v>
      </c>
    </row>
    <row r="153" spans="1:7" ht="14.25" customHeight="1" x14ac:dyDescent="0.25">
      <c r="A153" s="11" t="s">
        <v>146</v>
      </c>
      <c r="B153" s="11" t="s">
        <v>73</v>
      </c>
      <c r="C153" s="12">
        <v>1558.8432463300001</v>
      </c>
      <c r="D153" s="12">
        <v>1558.8432463300001</v>
      </c>
      <c r="E153" s="13" t="s">
        <v>225</v>
      </c>
      <c r="F153" s="13" t="s">
        <v>225</v>
      </c>
      <c r="G153" s="21" t="s">
        <v>225</v>
      </c>
    </row>
    <row r="154" spans="1:7" ht="14.25" customHeight="1" x14ac:dyDescent="0.25">
      <c r="A154" s="11" t="s">
        <v>144</v>
      </c>
      <c r="B154" s="11" t="s">
        <v>78</v>
      </c>
      <c r="C154" s="12">
        <v>102.825639899</v>
      </c>
      <c r="D154" s="12">
        <f>C154*(1-G154)</f>
        <v>0</v>
      </c>
      <c r="E154" s="13" t="s">
        <v>226</v>
      </c>
      <c r="F154" s="13" t="s">
        <v>233</v>
      </c>
      <c r="G154" s="21" t="s">
        <v>228</v>
      </c>
    </row>
    <row r="155" spans="1:7" ht="14.25" customHeight="1" x14ac:dyDescent="0.25">
      <c r="A155" s="11" t="s">
        <v>144</v>
      </c>
      <c r="B155" s="11" t="s">
        <v>79</v>
      </c>
      <c r="C155" s="12">
        <v>446.77172514099999</v>
      </c>
      <c r="D155" s="12">
        <f>C155*(1-G155)</f>
        <v>0</v>
      </c>
      <c r="E155" s="13" t="s">
        <v>226</v>
      </c>
      <c r="F155" s="13" t="s">
        <v>233</v>
      </c>
      <c r="G155" s="21" t="s">
        <v>228</v>
      </c>
    </row>
    <row r="156" spans="1:7" ht="14.25" customHeight="1" x14ac:dyDescent="0.25">
      <c r="A156" s="11" t="s">
        <v>139</v>
      </c>
      <c r="B156" s="11" t="s">
        <v>124</v>
      </c>
      <c r="C156" s="12">
        <v>300.24902760200001</v>
      </c>
      <c r="D156" s="12">
        <f>C156*(1-G156)</f>
        <v>0</v>
      </c>
      <c r="E156" s="13" t="s">
        <v>226</v>
      </c>
      <c r="F156" s="13" t="s">
        <v>225</v>
      </c>
      <c r="G156" s="21" t="s">
        <v>228</v>
      </c>
    </row>
    <row r="157" spans="1:7" ht="14.25" customHeight="1" x14ac:dyDescent="0.25">
      <c r="A157" s="18" t="s">
        <v>237</v>
      </c>
      <c r="B157" s="18" t="s">
        <v>238</v>
      </c>
      <c r="C157" s="19">
        <v>150.50227266600001</v>
      </c>
      <c r="D157" s="19">
        <v>150.50227266600001</v>
      </c>
    </row>
    <row r="158" spans="1:7" ht="14.25" customHeight="1" x14ac:dyDescent="0.25">
      <c r="A158" s="18" t="s">
        <v>237</v>
      </c>
      <c r="B158" s="18" t="s">
        <v>239</v>
      </c>
      <c r="C158" s="19">
        <v>145.62450510900001</v>
      </c>
      <c r="D158" s="19">
        <v>145.62450510900001</v>
      </c>
    </row>
    <row r="159" spans="1:7" ht="14.25" customHeight="1" x14ac:dyDescent="0.25">
      <c r="A159" s="18" t="s">
        <v>237</v>
      </c>
      <c r="B159" s="18" t="s">
        <v>240</v>
      </c>
      <c r="C159" s="19">
        <v>43.510865724200002</v>
      </c>
      <c r="D159" s="19">
        <v>43.510865724200002</v>
      </c>
    </row>
    <row r="160" spans="1:7" ht="14.25" customHeight="1" x14ac:dyDescent="0.25">
      <c r="A160" s="18" t="s">
        <v>237</v>
      </c>
      <c r="B160" s="18" t="s">
        <v>241</v>
      </c>
      <c r="C160" s="19">
        <v>173.193352847</v>
      </c>
      <c r="D160" s="19">
        <v>173.193352847</v>
      </c>
    </row>
    <row r="161" spans="1:4" ht="14.25" customHeight="1" x14ac:dyDescent="0.25">
      <c r="A161" s="18" t="s">
        <v>237</v>
      </c>
      <c r="B161" s="18" t="s">
        <v>242</v>
      </c>
      <c r="C161" s="19">
        <v>1.44206394126</v>
      </c>
      <c r="D161" s="19">
        <v>1.44206394126</v>
      </c>
    </row>
    <row r="162" spans="1:4" ht="14.25" customHeight="1" x14ac:dyDescent="0.25">
      <c r="A162" s="18" t="s">
        <v>237</v>
      </c>
      <c r="B162" s="18" t="s">
        <v>243</v>
      </c>
      <c r="C162" s="19">
        <v>9.5253405330300005</v>
      </c>
      <c r="D162" s="19">
        <v>9.5253405330300005</v>
      </c>
    </row>
    <row r="163" spans="1:4" ht="14.25" customHeight="1" x14ac:dyDescent="0.25">
      <c r="A163" s="18" t="s">
        <v>237</v>
      </c>
      <c r="B163" s="18" t="s">
        <v>244</v>
      </c>
      <c r="C163" s="19">
        <v>7.0110841416199996</v>
      </c>
      <c r="D163" s="19">
        <v>7.0110841416199996</v>
      </c>
    </row>
    <row r="164" spans="1:4" ht="14.25" customHeight="1" x14ac:dyDescent="0.25">
      <c r="A164" s="18" t="s">
        <v>237</v>
      </c>
      <c r="B164" s="18" t="s">
        <v>245</v>
      </c>
      <c r="C164" s="19">
        <v>4.2092121745000002</v>
      </c>
      <c r="D164" s="19">
        <v>4.2092121745000002</v>
      </c>
    </row>
    <row r="168" spans="1:4" ht="14.25" customHeight="1" x14ac:dyDescent="0.2">
      <c r="B168" s="16" t="s">
        <v>235</v>
      </c>
    </row>
  </sheetData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zoomScaleNormal="100" workbookViewId="0">
      <selection activeCell="F12" sqref="F12"/>
    </sheetView>
  </sheetViews>
  <sheetFormatPr defaultRowHeight="15" x14ac:dyDescent="0.25"/>
  <cols>
    <col min="1" max="1" width="10.5" style="26" customWidth="1"/>
    <col min="2" max="2" width="9.1640625" style="26" customWidth="1"/>
    <col min="3" max="3" width="9.5" style="26" customWidth="1"/>
    <col min="4" max="4" width="8.5" style="26" customWidth="1"/>
    <col min="5" max="5" width="11.1640625" style="26" customWidth="1"/>
    <col min="6" max="6" width="14.6640625" style="26" customWidth="1"/>
    <col min="7" max="7" width="12.6640625" style="26" customWidth="1"/>
    <col min="8" max="8" width="26.1640625" style="26" customWidth="1"/>
    <col min="9" max="9" width="13.33203125" style="26" customWidth="1"/>
    <col min="10" max="14" width="13.1640625" style="26" customWidth="1"/>
    <col min="15" max="16384" width="9.33203125" style="26"/>
  </cols>
  <sheetData>
    <row r="1" spans="1:14" x14ac:dyDescent="0.25">
      <c r="A1" s="25" t="s">
        <v>247</v>
      </c>
    </row>
    <row r="2" spans="1:14" ht="123" customHeight="1" x14ac:dyDescent="0.25">
      <c r="E2" s="27" t="s">
        <v>248</v>
      </c>
      <c r="F2" s="27" t="s">
        <v>249</v>
      </c>
      <c r="G2" s="27" t="s">
        <v>250</v>
      </c>
      <c r="H2" s="27" t="s">
        <v>251</v>
      </c>
      <c r="I2" s="27" t="s">
        <v>252</v>
      </c>
      <c r="J2" s="28" t="s">
        <v>253</v>
      </c>
      <c r="K2" s="28"/>
      <c r="L2" s="28"/>
      <c r="M2" s="28"/>
      <c r="N2" s="28"/>
    </row>
    <row r="3" spans="1:14" s="25" customFormat="1" ht="15.75" thickBot="1" x14ac:dyDescent="0.3">
      <c r="A3" s="29" t="s">
        <v>254</v>
      </c>
      <c r="B3" s="29" t="s">
        <v>11</v>
      </c>
      <c r="C3" s="30" t="s">
        <v>255</v>
      </c>
      <c r="D3" s="29" t="s">
        <v>256</v>
      </c>
      <c r="E3" s="30" t="s">
        <v>257</v>
      </c>
      <c r="F3" s="30" t="s">
        <v>257</v>
      </c>
      <c r="G3" s="30"/>
      <c r="H3" s="29" t="s">
        <v>258</v>
      </c>
      <c r="I3" s="30" t="s">
        <v>259</v>
      </c>
      <c r="J3" s="30" t="s">
        <v>260</v>
      </c>
      <c r="K3" s="30" t="s">
        <v>261</v>
      </c>
      <c r="L3" s="30" t="s">
        <v>262</v>
      </c>
      <c r="M3" s="30" t="s">
        <v>263</v>
      </c>
      <c r="N3" s="30" t="s">
        <v>264</v>
      </c>
    </row>
    <row r="4" spans="1:14" ht="15.75" thickTop="1" x14ac:dyDescent="0.25"/>
  </sheetData>
  <mergeCells count="1">
    <mergeCell ref="J2:N2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zoomScaleNormal="100" workbookViewId="0">
      <selection activeCell="I34" sqref="I34"/>
    </sheetView>
  </sheetViews>
  <sheetFormatPr defaultRowHeight="15" x14ac:dyDescent="0.25"/>
  <cols>
    <col min="1" max="1" width="9.33203125" style="26"/>
    <col min="2" max="3" width="9.5" style="26" customWidth="1"/>
    <col min="4" max="4" width="9.1640625" style="26" customWidth="1"/>
    <col min="5" max="5" width="10.5" style="26" customWidth="1"/>
    <col min="6" max="6" width="14.33203125" style="26" customWidth="1"/>
    <col min="7" max="7" width="14.5" style="26" customWidth="1"/>
    <col min="8" max="8" width="16.6640625" style="26" customWidth="1"/>
    <col min="9" max="9" width="14.33203125" style="26" customWidth="1"/>
    <col min="10" max="10" width="17.33203125" style="26" customWidth="1"/>
    <col min="11" max="13" width="13.83203125" style="26" customWidth="1"/>
    <col min="14" max="14" width="11.1640625" style="26" customWidth="1"/>
    <col min="15" max="15" width="12.83203125" style="26" customWidth="1"/>
    <col min="16" max="16384" width="9.33203125" style="26"/>
  </cols>
  <sheetData>
    <row r="1" spans="1:17" x14ac:dyDescent="0.25">
      <c r="A1" s="25" t="s">
        <v>265</v>
      </c>
    </row>
    <row r="2" spans="1:17" ht="95.25" customHeight="1" x14ac:dyDescent="0.25">
      <c r="E2" s="28" t="s">
        <v>266</v>
      </c>
      <c r="F2" s="28"/>
      <c r="G2" s="28"/>
      <c r="H2" s="27" t="s">
        <v>267</v>
      </c>
      <c r="I2" s="27" t="s">
        <v>268</v>
      </c>
      <c r="J2" s="28" t="s">
        <v>269</v>
      </c>
      <c r="K2" s="28"/>
      <c r="L2" s="28"/>
      <c r="M2" s="28"/>
      <c r="N2" s="28"/>
      <c r="O2" s="28"/>
    </row>
    <row r="3" spans="1:17" s="25" customFormat="1" ht="15.75" thickBot="1" x14ac:dyDescent="0.3">
      <c r="A3" s="29" t="s">
        <v>254</v>
      </c>
      <c r="B3" s="29" t="s">
        <v>11</v>
      </c>
      <c r="C3" s="30" t="s">
        <v>255</v>
      </c>
      <c r="D3" s="29" t="s">
        <v>256</v>
      </c>
      <c r="E3" s="30" t="s">
        <v>257</v>
      </c>
      <c r="F3" s="30" t="s">
        <v>270</v>
      </c>
      <c r="G3" s="30" t="s">
        <v>271</v>
      </c>
      <c r="H3" s="30" t="s">
        <v>257</v>
      </c>
      <c r="I3" s="30" t="s">
        <v>272</v>
      </c>
      <c r="J3" s="29" t="s">
        <v>273</v>
      </c>
      <c r="K3" s="30" t="s">
        <v>274</v>
      </c>
      <c r="L3" s="30" t="s">
        <v>275</v>
      </c>
      <c r="M3" s="30" t="s">
        <v>276</v>
      </c>
      <c r="N3" s="29" t="s">
        <v>277</v>
      </c>
      <c r="O3" s="30" t="s">
        <v>278</v>
      </c>
      <c r="P3" s="30" t="s">
        <v>279</v>
      </c>
      <c r="Q3" s="29" t="s">
        <v>280</v>
      </c>
    </row>
    <row r="4" spans="1:17" ht="15.75" thickTop="1" x14ac:dyDescent="0.25"/>
  </sheetData>
  <mergeCells count="2">
    <mergeCell ref="E2:G2"/>
    <mergeCell ref="J2:O2"/>
  </mergeCells>
  <pageMargins left="0.3125" right="0.30208333333333331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WWTP Template</vt:lpstr>
      <vt:lpstr>CSO Template</vt:lpstr>
      <vt:lpstr>CSO_Acres Status</vt:lpstr>
      <vt:lpstr>Biosolid Template</vt:lpstr>
      <vt:lpstr>Irrigation Template</vt:lpstr>
      <vt:lpstr>Database</vt:lpstr>
    </vt:vector>
  </TitlesOfParts>
  <Company>U.S. 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jsweeney</dc:creator>
  <cp:lastModifiedBy>nzhou</cp:lastModifiedBy>
  <dcterms:created xsi:type="dcterms:W3CDTF">2009-12-03T18:05:32Z</dcterms:created>
  <dcterms:modified xsi:type="dcterms:W3CDTF">2015-02-13T21:41:44Z</dcterms:modified>
</cp:coreProperties>
</file>